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192.168.6.214\西方商工会\103.越 路 益 巳\6⃣電子帳簿保存法関係（国税庁）\6.ＨＰ掲載ファイル\"/>
    </mc:Choice>
  </mc:AlternateContent>
  <xr:revisionPtr revIDLastSave="0" documentId="13_ncr:1_{281D6DC2-3750-4A58-AC3B-7A9CE12C7CCC}" xr6:coauthVersionLast="47" xr6:coauthVersionMax="47" xr10:uidLastSave="{00000000-0000-0000-0000-000000000000}"/>
  <bookViews>
    <workbookView xWindow="-120" yWindow="-120" windowWidth="20730" windowHeight="11160" tabRatio="833" xr2:uid="{00000000-000D-0000-FFFF-FFFF00000000}"/>
  </bookViews>
  <sheets>
    <sheet name="シート目次" sheetId="15" r:id="rId1"/>
    <sheet name="プルダウンリスト" sheetId="19" r:id="rId2"/>
    <sheet name="フォーム設定" sheetId="28" r:id="rId3"/>
    <sheet name="入力説明" sheetId="12" r:id="rId4"/>
    <sheet name="シートコピー" sheetId="17" r:id="rId5"/>
    <sheet name="検索方法" sheetId="18" r:id="rId6"/>
    <sheet name="ひな型" sheetId="20" r:id="rId7"/>
    <sheet name="索引簿" sheetId="25" r:id="rId8"/>
  </sheets>
  <definedNames>
    <definedName name="_xlnm._FilterDatabase" localSheetId="6" hidden="1">ひな型!#REF!</definedName>
    <definedName name="_xlnm._FilterDatabase" localSheetId="7" hidden="1">索引簿!#REF!</definedName>
    <definedName name="_xlnm.Print_Area" localSheetId="0">シート目次!$B$2:$E$33</definedName>
    <definedName name="_xlnm.Print_Area" localSheetId="5">検索方法!$A$1:$N$607</definedName>
    <definedName name="_xlnm.Print_Area" localSheetId="3">入力説明!$A$1:$O$439</definedName>
    <definedName name="_xlnm.Print_Titles" localSheetId="6">ひな型!$17:$17</definedName>
    <definedName name="_xlnm.Print_Titles" localSheetId="7">索引簿!$17:$17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20" l="1"/>
  <c r="E14" i="25"/>
  <c r="C15" i="25" l="1"/>
  <c r="C15" i="20"/>
  <c r="B14" i="25" l="1"/>
  <c r="B14" i="20"/>
  <c r="F9" i="25" l="1"/>
  <c r="E9" i="25" s="1"/>
  <c r="F8" i="25"/>
  <c r="E8" i="25" s="1"/>
  <c r="F7" i="25"/>
  <c r="E7" i="25" s="1"/>
  <c r="F6" i="25"/>
  <c r="E6" i="25" s="1"/>
  <c r="F5" i="25"/>
  <c r="E5" i="25" s="1"/>
  <c r="F4" i="25"/>
  <c r="E4" i="25" s="1"/>
  <c r="F3" i="25"/>
  <c r="E3" i="25" s="1"/>
  <c r="F2" i="25"/>
  <c r="F3" i="20"/>
  <c r="E3" i="20" s="1"/>
  <c r="F4" i="20"/>
  <c r="E4" i="20" s="1"/>
  <c r="F5" i="20"/>
  <c r="E5" i="20" s="1"/>
  <c r="F6" i="20"/>
  <c r="E6" i="20" s="1"/>
  <c r="F7" i="20"/>
  <c r="E7" i="20" s="1"/>
  <c r="F8" i="20"/>
  <c r="E8" i="20" s="1"/>
  <c r="F9" i="20"/>
  <c r="E9" i="20" s="1"/>
  <c r="F2" i="20"/>
  <c r="E2" i="20" s="1"/>
  <c r="E2" i="25" l="1"/>
  <c r="E10" i="25" s="1"/>
  <c r="E12" i="25" s="1"/>
  <c r="F12" i="20"/>
  <c r="E10" i="20"/>
  <c r="E12" i="20" s="1"/>
  <c r="F12" i="25" l="1"/>
</calcChain>
</file>

<file path=xl/sharedStrings.xml><?xml version="1.0" encoding="utf-8"?>
<sst xmlns="http://schemas.openxmlformats.org/spreadsheetml/2006/main" count="359" uniqueCount="208">
  <si>
    <t>連番</t>
  </si>
  <si>
    <t>取引先</t>
  </si>
  <si>
    <t>請求書</t>
  </si>
  <si>
    <t>領収書</t>
  </si>
  <si>
    <t>取引日付</t>
    <rPh sb="0" eb="2">
      <t>トリヒキ</t>
    </rPh>
    <phoneticPr fontId="1"/>
  </si>
  <si>
    <t>紙</t>
    <rPh sb="0" eb="1">
      <t>カミ</t>
    </rPh>
    <phoneticPr fontId="1"/>
  </si>
  <si>
    <t>電子</t>
    <rPh sb="0" eb="2">
      <t>デンシ</t>
    </rPh>
    <phoneticPr fontId="1"/>
  </si>
  <si>
    <t>保存区分</t>
    <rPh sb="0" eb="2">
      <t>ホゾン</t>
    </rPh>
    <rPh sb="2" eb="4">
      <t>クブン</t>
    </rPh>
    <phoneticPr fontId="1"/>
  </si>
  <si>
    <t>紙・電子</t>
    <rPh sb="0" eb="1">
      <t>カミ</t>
    </rPh>
    <rPh sb="2" eb="4">
      <t>デンシ</t>
    </rPh>
    <phoneticPr fontId="1"/>
  </si>
  <si>
    <t>金額</t>
    <phoneticPr fontId="1"/>
  </si>
  <si>
    <t>オンラインストレージ</t>
  </si>
  <si>
    <t>内部ストレージ</t>
  </si>
  <si>
    <t>外付けストレージ</t>
  </si>
  <si>
    <t>キャビネット等の番号</t>
    <rPh sb="6" eb="7">
      <t>トウ</t>
    </rPh>
    <phoneticPr fontId="1"/>
  </si>
  <si>
    <t>プルダウン入力</t>
    <rPh sb="5" eb="7">
      <t>ニュウリョク</t>
    </rPh>
    <phoneticPr fontId="1"/>
  </si>
  <si>
    <t>帳票種類</t>
    <rPh sb="0" eb="2">
      <t>チョウヒョウ</t>
    </rPh>
    <rPh sb="2" eb="4">
      <t>シュルイ</t>
    </rPh>
    <phoneticPr fontId="1"/>
  </si>
  <si>
    <t>Googleドライブ</t>
  </si>
  <si>
    <t>OneDrive</t>
  </si>
  <si>
    <t>iCloud</t>
  </si>
  <si>
    <t>オンラインストレージ</t>
    <phoneticPr fontId="1"/>
  </si>
  <si>
    <t>USBメモリ</t>
  </si>
  <si>
    <t>外付けHDD</t>
  </si>
  <si>
    <t>DVD・ブルーレイディスク</t>
  </si>
  <si>
    <t>M-DISC</t>
  </si>
  <si>
    <t>NAS、SAN（ファイルサーバ）</t>
  </si>
  <si>
    <t>Dropbox　</t>
    <phoneticPr fontId="1"/>
  </si>
  <si>
    <t>保存場所（電子）</t>
    <rPh sb="0" eb="2">
      <t>ホゾン</t>
    </rPh>
    <rPh sb="2" eb="4">
      <t>バショ</t>
    </rPh>
    <rPh sb="5" eb="7">
      <t>デンシ</t>
    </rPh>
    <phoneticPr fontId="1"/>
  </si>
  <si>
    <t>保存場所（紙）</t>
    <rPh sb="0" eb="2">
      <t>ホゾン</t>
    </rPh>
    <rPh sb="2" eb="4">
      <t>バショ</t>
    </rPh>
    <rPh sb="5" eb="6">
      <t>カミ</t>
    </rPh>
    <phoneticPr fontId="1"/>
  </si>
  <si>
    <t>納品書</t>
    <rPh sb="0" eb="3">
      <t>ノウヒンショ</t>
    </rPh>
    <phoneticPr fontId="1"/>
  </si>
  <si>
    <t>送り状</t>
    <rPh sb="0" eb="1">
      <t>オク</t>
    </rPh>
    <rPh sb="2" eb="3">
      <t>ジョウ</t>
    </rPh>
    <phoneticPr fontId="1"/>
  </si>
  <si>
    <t>その他</t>
    <rPh sb="2" eb="3">
      <t>タ</t>
    </rPh>
    <phoneticPr fontId="1"/>
  </si>
  <si>
    <t>Excelデータベース</t>
    <phoneticPr fontId="1"/>
  </si>
  <si>
    <t>帳票種類</t>
  </si>
  <si>
    <t>外付けストレージ</t>
    <phoneticPr fontId="1"/>
  </si>
  <si>
    <t>ストレージの例</t>
    <rPh sb="6" eb="7">
      <t>レイ</t>
    </rPh>
    <phoneticPr fontId="1"/>
  </si>
  <si>
    <t>検索したい項目(例えば「取引先」)のドロップダウンリスト(下三角形のボタン）を押すと、テーブルに含まれる項目が一覧として表示されます。</t>
  </si>
  <si>
    <t>電子帳簿 索引簿</t>
    <rPh sb="0" eb="2">
      <t>デンシ</t>
    </rPh>
    <rPh sb="2" eb="4">
      <t>チョウボ</t>
    </rPh>
    <rPh sb="5" eb="7">
      <t>サクイン</t>
    </rPh>
    <rPh sb="7" eb="8">
      <t>ボ</t>
    </rPh>
    <phoneticPr fontId="1"/>
  </si>
  <si>
    <t>①</t>
    <phoneticPr fontId="1"/>
  </si>
  <si>
    <t>②</t>
    <phoneticPr fontId="1"/>
  </si>
  <si>
    <t>③</t>
    <phoneticPr fontId="1"/>
  </si>
  <si>
    <t>Excelファイルを開く</t>
    <rPh sb="10" eb="11">
      <t>ヒラ</t>
    </rPh>
    <phoneticPr fontId="1"/>
  </si>
  <si>
    <t>データ入力は、フォーム入力後プルダウン入力を推奨</t>
  </si>
  <si>
    <t>※プルダウン入力項目（帳票種類・保存区分・保存場所（電子））もフォーム入力ができます。</t>
    <rPh sb="6" eb="8">
      <t>ニュウリョク</t>
    </rPh>
    <rPh sb="8" eb="10">
      <t>コウモク</t>
    </rPh>
    <rPh sb="35" eb="37">
      <t>ニュウリョク</t>
    </rPh>
    <phoneticPr fontId="1"/>
  </si>
  <si>
    <t>フォームへの入力</t>
    <rPh sb="6" eb="8">
      <t>ニュウリョク</t>
    </rPh>
    <phoneticPr fontId="1"/>
  </si>
  <si>
    <t>フォーム入力結果</t>
    <rPh sb="4" eb="6">
      <t>ニュウリョク</t>
    </rPh>
    <rPh sb="6" eb="8">
      <t>ケッカ</t>
    </rPh>
    <phoneticPr fontId="1"/>
  </si>
  <si>
    <t>帳票種類</t>
    <rPh sb="0" eb="4">
      <t>チョウヒョウシュルイ</t>
    </rPh>
    <phoneticPr fontId="1"/>
  </si>
  <si>
    <t>④</t>
    <phoneticPr fontId="1"/>
  </si>
  <si>
    <t>⑤</t>
    <phoneticPr fontId="1"/>
  </si>
  <si>
    <t>⑥</t>
    <phoneticPr fontId="1"/>
  </si>
  <si>
    <t>入力結果</t>
    <rPh sb="0" eb="2">
      <t>ニュウリョク</t>
    </rPh>
    <rPh sb="2" eb="4">
      <t>ケッカ</t>
    </rPh>
    <phoneticPr fontId="1"/>
  </si>
  <si>
    <t>保存区分</t>
    <rPh sb="0" eb="4">
      <t>ホゾンクブン</t>
    </rPh>
    <phoneticPr fontId="1"/>
  </si>
  <si>
    <t>１．入力準備</t>
    <rPh sb="2" eb="4">
      <t>ニュウリョク</t>
    </rPh>
    <rPh sb="4" eb="6">
      <t>ジュンビ</t>
    </rPh>
    <phoneticPr fontId="1"/>
  </si>
  <si>
    <t>電子帳簿索引簿</t>
    <rPh sb="0" eb="7">
      <t>デンシチョウボサクインボ</t>
    </rPh>
    <phoneticPr fontId="1"/>
  </si>
  <si>
    <t>フォーム
入力手順</t>
    <rPh sb="5" eb="7">
      <t>ニュウリョク</t>
    </rPh>
    <rPh sb="7" eb="9">
      <t>テジュン</t>
    </rPh>
    <phoneticPr fontId="1"/>
  </si>
  <si>
    <t>５．データのプルダウン入力　（帳票種類・保存区分・保存場所（紙））</t>
    <rPh sb="11" eb="13">
      <t>ニュウリョク</t>
    </rPh>
    <rPh sb="15" eb="19">
      <t>チョウヒョウシュルイ</t>
    </rPh>
    <rPh sb="20" eb="24">
      <t>ホゾンクブン</t>
    </rPh>
    <rPh sb="25" eb="29">
      <t>ホゾンバショ</t>
    </rPh>
    <rPh sb="30" eb="31">
      <t>カミ</t>
    </rPh>
    <phoneticPr fontId="1"/>
  </si>
  <si>
    <t>２．フォームへのデータ入力　（連番・金額・取引先・保存場所（紙）／プルダウン入力項目を含まない）</t>
    <rPh sb="11" eb="13">
      <t>ニュウリョク</t>
    </rPh>
    <rPh sb="15" eb="17">
      <t>レンバン</t>
    </rPh>
    <rPh sb="18" eb="20">
      <t>キンガク</t>
    </rPh>
    <rPh sb="21" eb="24">
      <t>トリヒキサキ</t>
    </rPh>
    <rPh sb="25" eb="29">
      <t>ホゾンバショ</t>
    </rPh>
    <rPh sb="30" eb="31">
      <t>カミ</t>
    </rPh>
    <phoneticPr fontId="1"/>
  </si>
  <si>
    <t>索引簿ＡＬＬ</t>
    <rPh sb="0" eb="2">
      <t>サクイン</t>
    </rPh>
    <rPh sb="2" eb="3">
      <t>ボ</t>
    </rPh>
    <phoneticPr fontId="1"/>
  </si>
  <si>
    <t>例１</t>
    <rPh sb="0" eb="1">
      <t>レイ</t>
    </rPh>
    <phoneticPr fontId="1"/>
  </si>
  <si>
    <t>例２</t>
    <rPh sb="0" eb="1">
      <t>レイ</t>
    </rPh>
    <phoneticPr fontId="1"/>
  </si>
  <si>
    <t>プルダウンリスト（リスト以外の文言は入力規制があります）</t>
    <rPh sb="15" eb="17">
      <t>モンゴン</t>
    </rPh>
    <phoneticPr fontId="1"/>
  </si>
  <si>
    <t>アドレス　F2：F8</t>
    <phoneticPr fontId="1"/>
  </si>
  <si>
    <t>アドレス　G2：G4</t>
    <phoneticPr fontId="1"/>
  </si>
  <si>
    <t>アドレス　H2：H4</t>
    <phoneticPr fontId="1"/>
  </si>
  <si>
    <t>※プルダウン入力項目は入力規制がありますが、
　 プルダウンリストで定義した文字であれば入力できます。</t>
    <rPh sb="6" eb="10">
      <t>ニュウリョクコウモク</t>
    </rPh>
    <rPh sb="11" eb="13">
      <t>ニュウリョク</t>
    </rPh>
    <rPh sb="13" eb="15">
      <t>キセイ</t>
    </rPh>
    <rPh sb="34" eb="36">
      <t>テイギ</t>
    </rPh>
    <rPh sb="38" eb="40">
      <t>モジ</t>
    </rPh>
    <rPh sb="44" eb="46">
      <t>ニュウリョク</t>
    </rPh>
    <phoneticPr fontId="1"/>
  </si>
  <si>
    <t>（注１）プルダウンリストは、索引簿シートの上記アドレスで定義しています。</t>
    <rPh sb="1" eb="2">
      <t>チュウ</t>
    </rPh>
    <rPh sb="14" eb="17">
      <t>サクインボ</t>
    </rPh>
    <rPh sb="21" eb="23">
      <t>ジョウキ</t>
    </rPh>
    <rPh sb="28" eb="30">
      <t>テイギ</t>
    </rPh>
    <phoneticPr fontId="1"/>
  </si>
  <si>
    <t>（注２）必要により、自社で内容は変更してください。</t>
    <rPh sb="1" eb="2">
      <t>チュウ</t>
    </rPh>
    <rPh sb="4" eb="6">
      <t>ヒツヨウ</t>
    </rPh>
    <rPh sb="10" eb="12">
      <t>ジシャ</t>
    </rPh>
    <rPh sb="13" eb="15">
      <t>ナイヨウ</t>
    </rPh>
    <rPh sb="16" eb="18">
      <t>ヘンコウ</t>
    </rPh>
    <phoneticPr fontId="1"/>
  </si>
  <si>
    <t>（注１）電子帳簿索引簿搭載時迄に、ファイル名を付与することをお勧めします。</t>
    <rPh sb="1" eb="2">
      <t>チュウ</t>
    </rPh>
    <rPh sb="4" eb="8">
      <t>デンシチョウボ</t>
    </rPh>
    <rPh sb="8" eb="11">
      <t>サクインボ</t>
    </rPh>
    <rPh sb="11" eb="13">
      <t>トウサイ</t>
    </rPh>
    <rPh sb="13" eb="14">
      <t>ジ</t>
    </rPh>
    <rPh sb="14" eb="15">
      <t>マデ</t>
    </rPh>
    <rPh sb="21" eb="22">
      <t>ナ</t>
    </rPh>
    <rPh sb="23" eb="25">
      <t>フヨ</t>
    </rPh>
    <rPh sb="31" eb="32">
      <t>スス</t>
    </rPh>
    <phoneticPr fontId="1"/>
  </si>
  <si>
    <t>電子取引を保存する際に必要とされる検索要件</t>
    <phoneticPr fontId="1"/>
  </si>
  <si>
    <t>契約書</t>
    <rPh sb="0" eb="3">
      <t>ケイヤクショ</t>
    </rPh>
    <phoneticPr fontId="1"/>
  </si>
  <si>
    <t>見積書</t>
    <rPh sb="0" eb="3">
      <t>ミツモリショ</t>
    </rPh>
    <phoneticPr fontId="1"/>
  </si>
  <si>
    <t>注文書</t>
    <rPh sb="0" eb="3">
      <t>チュウモンショ</t>
    </rPh>
    <phoneticPr fontId="1"/>
  </si>
  <si>
    <t>規則的なファイル名を付す方法（イメージ）</t>
    <rPh sb="0" eb="3">
      <t>キソクテキ</t>
    </rPh>
    <rPh sb="8" eb="9">
      <t>ナ</t>
    </rPh>
    <rPh sb="10" eb="11">
      <t>フ</t>
    </rPh>
    <rPh sb="12" eb="14">
      <t>ホウホウ</t>
    </rPh>
    <phoneticPr fontId="1"/>
  </si>
  <si>
    <t>（注３）電子帳簿索引簿に掲載したファイルは、保存場所を確認しておくことをお勧めします。</t>
    <rPh sb="1" eb="2">
      <t>チュウ</t>
    </rPh>
    <rPh sb="4" eb="8">
      <t>デンシチョウボ</t>
    </rPh>
    <rPh sb="8" eb="11">
      <t>サクインボ</t>
    </rPh>
    <rPh sb="12" eb="14">
      <t>ケイサイ</t>
    </rPh>
    <rPh sb="22" eb="24">
      <t>ホゾン</t>
    </rPh>
    <rPh sb="24" eb="26">
      <t>バショ</t>
    </rPh>
    <rPh sb="27" eb="29">
      <t>カクニン</t>
    </rPh>
    <rPh sb="37" eb="38">
      <t>スス</t>
    </rPh>
    <phoneticPr fontId="1"/>
  </si>
  <si>
    <t>（注２）ファイルは特定のフォルダに集約しておくことで、フォルダの検索機能が活用できるようにしてください。</t>
    <rPh sb="1" eb="2">
      <t>チュウ</t>
    </rPh>
    <rPh sb="9" eb="11">
      <t>トクテイ</t>
    </rPh>
    <rPh sb="17" eb="19">
      <t>シュウヤク</t>
    </rPh>
    <rPh sb="32" eb="34">
      <t>ケンサク</t>
    </rPh>
    <rPh sb="34" eb="36">
      <t>キノウ</t>
    </rPh>
    <rPh sb="37" eb="39">
      <t>カツヨウ</t>
    </rPh>
    <phoneticPr fontId="1"/>
  </si>
  <si>
    <t>フォームを呼び出す</t>
    <rPh sb="5" eb="6">
      <t>ヨ</t>
    </rPh>
    <rPh sb="7" eb="8">
      <t>ダ</t>
    </rPh>
    <phoneticPr fontId="1"/>
  </si>
  <si>
    <t>入力フォーム説明</t>
    <rPh sb="0" eb="2">
      <t>ニュウリョク</t>
    </rPh>
    <rPh sb="6" eb="8">
      <t>セツメイ</t>
    </rPh>
    <phoneticPr fontId="1"/>
  </si>
  <si>
    <t>⑦</t>
    <phoneticPr fontId="1"/>
  </si>
  <si>
    <t>⑧</t>
    <phoneticPr fontId="1"/>
  </si>
  <si>
    <t>⑨</t>
    <phoneticPr fontId="1"/>
  </si>
  <si>
    <t>西方商工会</t>
    <rPh sb="0" eb="2">
      <t>ニシカタ</t>
    </rPh>
    <rPh sb="2" eb="5">
      <t>ショウコウカイ</t>
    </rPh>
    <phoneticPr fontId="1"/>
  </si>
  <si>
    <t>Excelデータベース 「電子帳簿索引簿」 の入力説明</t>
    <rPh sb="13" eb="17">
      <t>デンシチョウボ</t>
    </rPh>
    <rPh sb="17" eb="20">
      <t>サクインボ</t>
    </rPh>
    <rPh sb="23" eb="25">
      <t>ニュウリョク</t>
    </rPh>
    <rPh sb="25" eb="27">
      <t>セツメイ</t>
    </rPh>
    <phoneticPr fontId="1"/>
  </si>
  <si>
    <t>プルダウン入力項目への直接入力</t>
    <phoneticPr fontId="1"/>
  </si>
  <si>
    <t>（参考）Excelの入力文字学習機能　＜帳票種類への入力画面＞</t>
    <rPh sb="1" eb="3">
      <t>サンコウ</t>
    </rPh>
    <rPh sb="10" eb="14">
      <t>ニュウリョクモジ</t>
    </rPh>
    <rPh sb="14" eb="16">
      <t>ガクシュウ</t>
    </rPh>
    <rPh sb="16" eb="18">
      <t>キノウ</t>
    </rPh>
    <rPh sb="20" eb="24">
      <t>チョウヒョウシュルイ</t>
    </rPh>
    <rPh sb="26" eb="28">
      <t>ニュウリョク</t>
    </rPh>
    <rPh sb="28" eb="30">
      <t>ガメン</t>
    </rPh>
    <phoneticPr fontId="1"/>
  </si>
  <si>
    <t>Excelデータベース 「電子帳簿索引簿」 の入力が慣れてきたら・・・</t>
    <rPh sb="13" eb="17">
      <t>デンシチョウボ</t>
    </rPh>
    <rPh sb="17" eb="20">
      <t>サクインボ</t>
    </rPh>
    <rPh sb="23" eb="25">
      <t>ニュウリョク</t>
    </rPh>
    <rPh sb="26" eb="27">
      <t>ナ</t>
    </rPh>
    <phoneticPr fontId="1"/>
  </si>
  <si>
    <t>４．フォームへのデータ入力　（プルダウン入力項目を含むALL）</t>
    <rPh sb="11" eb="13">
      <t>ニュウリョク</t>
    </rPh>
    <rPh sb="20" eb="22">
      <t>ニュウリョク</t>
    </rPh>
    <rPh sb="22" eb="24">
      <t>コウモク</t>
    </rPh>
    <rPh sb="25" eb="26">
      <t>フク</t>
    </rPh>
    <phoneticPr fontId="1"/>
  </si>
  <si>
    <t>作業効率が向上すると思われます。</t>
    <rPh sb="0" eb="2">
      <t>サギョウ</t>
    </rPh>
    <rPh sb="2" eb="4">
      <t>コウリツ</t>
    </rPh>
    <rPh sb="5" eb="7">
      <t>コウジョウ</t>
    </rPh>
    <rPh sb="10" eb="11">
      <t>オモ</t>
    </rPh>
    <phoneticPr fontId="1"/>
  </si>
  <si>
    <t>の方法で、「入力フォーム」に全ての入力データを入力する方法をお勧めします。</t>
    <rPh sb="1" eb="3">
      <t>ホウホウ</t>
    </rPh>
    <rPh sb="6" eb="8">
      <t>ニュウリョク</t>
    </rPh>
    <rPh sb="14" eb="15">
      <t>スベ</t>
    </rPh>
    <rPh sb="17" eb="19">
      <t>ニュウリョク</t>
    </rPh>
    <rPh sb="23" eb="25">
      <t>ニュウリョク</t>
    </rPh>
    <rPh sb="27" eb="29">
      <t>ホウホウ</t>
    </rPh>
    <rPh sb="31" eb="32">
      <t>スス</t>
    </rPh>
    <phoneticPr fontId="1"/>
  </si>
  <si>
    <t>検索方法</t>
    <rPh sb="0" eb="4">
      <t>ケンサクホウホウ</t>
    </rPh>
    <phoneticPr fontId="1"/>
  </si>
  <si>
    <t>シート色</t>
    <rPh sb="3" eb="4">
      <t>イロ</t>
    </rPh>
    <phoneticPr fontId="1"/>
  </si>
  <si>
    <t>シート名</t>
    <rPh sb="3" eb="4">
      <t>ナ</t>
    </rPh>
    <phoneticPr fontId="1"/>
  </si>
  <si>
    <t>N0.</t>
    <phoneticPr fontId="1"/>
  </si>
  <si>
    <t>入力説明</t>
    <rPh sb="0" eb="2">
      <t>ニュウリョク</t>
    </rPh>
    <rPh sb="2" eb="4">
      <t>セツメイ</t>
    </rPh>
    <phoneticPr fontId="1"/>
  </si>
  <si>
    <t>内容</t>
    <rPh sb="0" eb="2">
      <t>ナイヨウ</t>
    </rPh>
    <phoneticPr fontId="1"/>
  </si>
  <si>
    <t>シートコピー</t>
    <phoneticPr fontId="1"/>
  </si>
  <si>
    <t>ひな型</t>
    <rPh sb="2" eb="3">
      <t>ガタ</t>
    </rPh>
    <phoneticPr fontId="1"/>
  </si>
  <si>
    <t>シート見出し</t>
    <rPh sb="3" eb="5">
      <t>ミダ</t>
    </rPh>
    <phoneticPr fontId="1"/>
  </si>
  <si>
    <t>ひな型(2)</t>
    <rPh sb="2" eb="3">
      <t>ガタ</t>
    </rPh>
    <phoneticPr fontId="1"/>
  </si>
  <si>
    <t>20220131_110,000_請求書_精分社㈱.pdf</t>
    <rPh sb="17" eb="20">
      <t>セイキュウショ</t>
    </rPh>
    <rPh sb="21" eb="23">
      <t>セイブン</t>
    </rPh>
    <rPh sb="23" eb="24">
      <t>シャ</t>
    </rPh>
    <phoneticPr fontId="1"/>
  </si>
  <si>
    <t>20220207_330,000_領収書_正文商店.msg</t>
    <rPh sb="17" eb="20">
      <t>リョウシュウショ</t>
    </rPh>
    <rPh sb="21" eb="23">
      <t>マサフミ</t>
    </rPh>
    <rPh sb="23" eb="25">
      <t>ショウテン</t>
    </rPh>
    <phoneticPr fontId="1"/>
  </si>
  <si>
    <t>「_ 」アンダーバーは、キーボードの</t>
    <phoneticPr fontId="1"/>
  </si>
  <si>
    <t>　と</t>
    <phoneticPr fontId="1"/>
  </si>
  <si>
    <t>のキーを押すと表示されます。（半角）</t>
    <rPh sb="7" eb="9">
      <t>ヒョウジ</t>
    </rPh>
    <rPh sb="15" eb="17">
      <t>ハンカク</t>
    </rPh>
    <phoneticPr fontId="1"/>
  </si>
  <si>
    <t>取引日付（８桁）_金額_帳票種類_取引先</t>
    <rPh sb="0" eb="2">
      <t>トリヒキ</t>
    </rPh>
    <rPh sb="2" eb="4">
      <t>ヒヅケ</t>
    </rPh>
    <rPh sb="6" eb="7">
      <t>ケタ</t>
    </rPh>
    <rPh sb="9" eb="11">
      <t>キンガク</t>
    </rPh>
    <rPh sb="12" eb="16">
      <t>チョウヒョウシュルイ</t>
    </rPh>
    <rPh sb="17" eb="19">
      <t>トリヒキ</t>
    </rPh>
    <rPh sb="19" eb="20">
      <t>サキ</t>
    </rPh>
    <phoneticPr fontId="1"/>
  </si>
  <si>
    <t>「オートフィルタ」は、ワークシートに作成されたリストからデータを抽出する機能です。</t>
  </si>
  <si>
    <t>Excelデータベースを作成（テーブル設定）すると、次のようにオートフィルタ機能が既に使える状態になっています。</t>
    <rPh sb="12" eb="14">
      <t>サクセイ</t>
    </rPh>
    <rPh sb="19" eb="21">
      <t>セッテイ</t>
    </rPh>
    <phoneticPr fontId="1"/>
  </si>
  <si>
    <t>データベース</t>
    <phoneticPr fontId="1"/>
  </si>
  <si>
    <t>オートフィルタ</t>
    <phoneticPr fontId="1"/>
  </si>
  <si>
    <t>取引金額</t>
    <rPh sb="0" eb="2">
      <t>トリヒキ</t>
    </rPh>
    <rPh sb="2" eb="4">
      <t>キンガク</t>
    </rPh>
    <phoneticPr fontId="1"/>
  </si>
  <si>
    <t>取引先</t>
    <rPh sb="0" eb="2">
      <t>トリヒキ</t>
    </rPh>
    <rPh sb="2" eb="3">
      <t>サキ</t>
    </rPh>
    <phoneticPr fontId="1"/>
  </si>
  <si>
    <t>範囲指定</t>
    <rPh sb="0" eb="4">
      <t>ハンイシテイ</t>
    </rPh>
    <phoneticPr fontId="1"/>
  </si>
  <si>
    <t>（ケース：30万円以上80万円以下の範囲指定）</t>
    <rPh sb="7" eb="8">
      <t>マン</t>
    </rPh>
    <rPh sb="8" eb="9">
      <t>エン</t>
    </rPh>
    <rPh sb="9" eb="11">
      <t>イジョウ</t>
    </rPh>
    <rPh sb="13" eb="15">
      <t>マンエン</t>
    </rPh>
    <rPh sb="15" eb="17">
      <t>イカ</t>
    </rPh>
    <rPh sb="18" eb="20">
      <t>ハンイ</t>
    </rPh>
    <rPh sb="20" eb="22">
      <t>シテイ</t>
    </rPh>
    <phoneticPr fontId="1"/>
  </si>
  <si>
    <t>シートのコピー方法を説明</t>
    <rPh sb="7" eb="9">
      <t>ホウホウ</t>
    </rPh>
    <rPh sb="10" eb="12">
      <t>セツメイ</t>
    </rPh>
    <phoneticPr fontId="1"/>
  </si>
  <si>
    <t>本ファイルのシート構成と内容を説明</t>
    <rPh sb="0" eb="1">
      <t>ホン</t>
    </rPh>
    <rPh sb="9" eb="11">
      <t>コウセイ</t>
    </rPh>
    <rPh sb="12" eb="14">
      <t>ナイヨウ</t>
    </rPh>
    <rPh sb="15" eb="17">
      <t>セツメイ</t>
    </rPh>
    <phoneticPr fontId="1"/>
  </si>
  <si>
    <t>　(1) ひな型</t>
    <phoneticPr fontId="1"/>
  </si>
  <si>
    <t>（参考）Excelの入力文字学習機能　＜帳票種類への入力画面＞</t>
  </si>
  <si>
    <t>① 入力準備</t>
    <rPh sb="2" eb="4">
      <t>ニュウリョク</t>
    </rPh>
    <rPh sb="4" eb="6">
      <t>ジュンビ</t>
    </rPh>
    <phoneticPr fontId="1"/>
  </si>
  <si>
    <t>② フォームへのデータ入力フォームへのデータ入力
　　（連番・金額・取引先・保存場所（紙）／プルダウン入力項目を含まない）</t>
    <rPh sb="11" eb="13">
      <t>ニュウリョク</t>
    </rPh>
    <phoneticPr fontId="1"/>
  </si>
  <si>
    <t>④ フォームへのデータ入力
　　（プルダウン入力項目を含むALL）</t>
    <phoneticPr fontId="1"/>
  </si>
  <si>
    <t>フィルターボタンをクリックすると、「並べ替えとフィルター」のプルダウンのメニューが降りてきます。
降りてきた表の中がフィルター設定のエリアです。表の下部にはそのフィールドの入力値が一覧表示されます。
表示された入力値でフィルターをかける場合は、この一覧で操作します。</t>
    <rPh sb="49" eb="50">
      <t>オ</t>
    </rPh>
    <rPh sb="54" eb="55">
      <t>ヒョウ</t>
    </rPh>
    <rPh sb="72" eb="73">
      <t>ヒョウ</t>
    </rPh>
    <rPh sb="100" eb="102">
      <t>ヒョウジ</t>
    </rPh>
    <rPh sb="118" eb="120">
      <t>バアイ</t>
    </rPh>
    <phoneticPr fontId="1"/>
  </si>
  <si>
    <t>（参考）</t>
    <rPh sb="1" eb="3">
      <t>サンコウ</t>
    </rPh>
    <phoneticPr fontId="1"/>
  </si>
  <si>
    <t>（ケース：10万円以上80万円以下の範囲指定）</t>
    <rPh sb="7" eb="8">
      <t>マン</t>
    </rPh>
    <rPh sb="8" eb="9">
      <t>エン</t>
    </rPh>
    <rPh sb="9" eb="11">
      <t>イジョウ</t>
    </rPh>
    <rPh sb="13" eb="15">
      <t>マンエン</t>
    </rPh>
    <rPh sb="15" eb="17">
      <t>イカ</t>
    </rPh>
    <rPh sb="18" eb="20">
      <t>ハンイ</t>
    </rPh>
    <rPh sb="20" eb="22">
      <t>シテイ</t>
    </rPh>
    <phoneticPr fontId="1"/>
  </si>
  <si>
    <t>日付・金額・取引先</t>
    <rPh sb="0" eb="2">
      <t>ヒヅケ</t>
    </rPh>
    <rPh sb="3" eb="5">
      <t>キンガク</t>
    </rPh>
    <rPh sb="6" eb="9">
      <t>トリヒキサキ</t>
    </rPh>
    <phoneticPr fontId="1"/>
  </si>
  <si>
    <t>（ケース：㈱霞商店を指定）</t>
    <rPh sb="6" eb="7">
      <t>カスミ</t>
    </rPh>
    <rPh sb="7" eb="9">
      <t>ショウテン</t>
    </rPh>
    <rPh sb="10" eb="12">
      <t>シテイ</t>
    </rPh>
    <phoneticPr fontId="1"/>
  </si>
  <si>
    <t>データベースの表内にカーソルを置いて、上記３つのボタンを同時に押す。</t>
    <rPh sb="7" eb="8">
      <t>ヒョウ</t>
    </rPh>
    <rPh sb="8" eb="9">
      <t>ナイ</t>
    </rPh>
    <rPh sb="15" eb="16">
      <t>オ</t>
    </rPh>
    <rPh sb="19" eb="21">
      <t>ジョウキ</t>
    </rPh>
    <rPh sb="28" eb="30">
      <t>ドウジ</t>
    </rPh>
    <rPh sb="31" eb="32">
      <t>オ</t>
    </rPh>
    <phoneticPr fontId="1"/>
  </si>
  <si>
    <t>オートフィルタの設定・解除方法</t>
    <rPh sb="8" eb="10">
      <t>セッテイ</t>
    </rPh>
    <rPh sb="11" eb="13">
      <t>カイジョ</t>
    </rPh>
    <rPh sb="13" eb="15">
      <t>ホウホウ</t>
    </rPh>
    <phoneticPr fontId="1"/>
  </si>
  <si>
    <t xml:space="preserve"> 「電子帳簿索引簿」 の検索方法　</t>
    <rPh sb="2" eb="6">
      <t>デンシチョウボ</t>
    </rPh>
    <rPh sb="6" eb="9">
      <t>サクインボ</t>
    </rPh>
    <rPh sb="12" eb="14">
      <t>ケンサク</t>
    </rPh>
    <rPh sb="14" eb="16">
      <t>ホウホウ</t>
    </rPh>
    <phoneticPr fontId="1"/>
  </si>
  <si>
    <t>以下に、「オートフィルタ」機能を使った上記1.～3.の検索要件を満たす検索方法について説明します。</t>
    <rPh sb="0" eb="2">
      <t>イカ</t>
    </rPh>
    <rPh sb="16" eb="17">
      <t>ツカ</t>
    </rPh>
    <rPh sb="19" eb="21">
      <t>ジョウキ</t>
    </rPh>
    <rPh sb="27" eb="29">
      <t>ケンサク</t>
    </rPh>
    <rPh sb="29" eb="31">
      <t>ヨウケン</t>
    </rPh>
    <rPh sb="32" eb="33">
      <t>ミ</t>
    </rPh>
    <rPh sb="35" eb="39">
      <t>ケンサクホウホウ</t>
    </rPh>
    <rPh sb="43" eb="45">
      <t>セツメイ</t>
    </rPh>
    <phoneticPr fontId="1"/>
  </si>
  <si>
    <t>【事前確認】 データベースのオートフィルタ表示を確認、オートフィルタの設定・解除方法</t>
    <rPh sb="1" eb="3">
      <t>ジゼン</t>
    </rPh>
    <rPh sb="3" eb="5">
      <t>カクニン</t>
    </rPh>
    <rPh sb="21" eb="23">
      <t>ヒョウジ</t>
    </rPh>
    <rPh sb="24" eb="26">
      <t>カクニン</t>
    </rPh>
    <rPh sb="35" eb="37">
      <t>セッテイ</t>
    </rPh>
    <rPh sb="38" eb="40">
      <t>カイジョ</t>
    </rPh>
    <rPh sb="40" eb="42">
      <t>ホウホウ</t>
    </rPh>
    <phoneticPr fontId="1"/>
  </si>
  <si>
    <t xml:space="preserve">  １-② 入力された取引金額を指定して検索      （ケース：500,000を指定）</t>
    <rPh sb="11" eb="13">
      <t>トリヒキ</t>
    </rPh>
    <rPh sb="13" eb="15">
      <t>キンガク</t>
    </rPh>
    <rPh sb="16" eb="18">
      <t>シテイ</t>
    </rPh>
    <rPh sb="20" eb="22">
      <t>ケンサク</t>
    </rPh>
    <rPh sb="41" eb="43">
      <t>シテイ</t>
    </rPh>
    <phoneticPr fontId="1"/>
  </si>
  <si>
    <t>　１-③ 入力された取引先を指定して検索　　　　（ケース：㈱霞商店を指定）</t>
    <rPh sb="10" eb="12">
      <t>トリヒキ</t>
    </rPh>
    <rPh sb="12" eb="13">
      <t>サキ</t>
    </rPh>
    <rPh sb="14" eb="16">
      <t>シテイ</t>
    </rPh>
    <rPh sb="18" eb="20">
      <t>ケンサク</t>
    </rPh>
    <rPh sb="34" eb="36">
      <t>シテイ</t>
    </rPh>
    <phoneticPr fontId="1"/>
  </si>
  <si>
    <t xml:space="preserve"> 　2-② 取引金額について範囲指定して検索
　　　　　（ケース：30万円以上80万円以下の範囲指定）</t>
    <phoneticPr fontId="1"/>
  </si>
  <si>
    <r>
      <t xml:space="preserve"> 　3-② 取引金額について範囲指定して検索
　　　　　</t>
    </r>
    <r>
      <rPr>
        <sz val="11"/>
        <color theme="1"/>
        <rFont val="ＭＳ Ｐゴシック"/>
        <family val="3"/>
        <charset val="128"/>
        <scheme val="minor"/>
      </rPr>
      <t>（ケース：取引金額10万円以上80万円以下での範囲指定）</t>
    </r>
    <rPh sb="6" eb="8">
      <t>トリヒキ</t>
    </rPh>
    <rPh sb="8" eb="10">
      <t>キンガク</t>
    </rPh>
    <rPh sb="33" eb="35">
      <t>トリヒキ</t>
    </rPh>
    <rPh sb="35" eb="37">
      <t>キンガク</t>
    </rPh>
    <phoneticPr fontId="1"/>
  </si>
  <si>
    <t>2-② 取引金額について範囲指定して検索</t>
    <rPh sb="4" eb="6">
      <t>トリヒキ</t>
    </rPh>
    <rPh sb="6" eb="8">
      <t>キンガク</t>
    </rPh>
    <rPh sb="12" eb="14">
      <t>ハンイ</t>
    </rPh>
    <rPh sb="14" eb="16">
      <t>シテイ</t>
    </rPh>
    <rPh sb="18" eb="20">
      <t>ケンサク</t>
    </rPh>
    <phoneticPr fontId="1"/>
  </si>
  <si>
    <r>
      <t>３. 範囲指定で検索</t>
    </r>
    <r>
      <rPr>
        <b/>
        <sz val="10"/>
        <color theme="0"/>
        <rFont val="ＭＳ Ｐゴシック"/>
        <family val="3"/>
        <charset val="128"/>
        <scheme val="minor"/>
      </rPr>
      <t>(日付と金額と取引先)</t>
    </r>
    <rPh sb="17" eb="20">
      <t>トリヒキサキ</t>
    </rPh>
    <phoneticPr fontId="1"/>
  </si>
  <si>
    <t>3-① 取引年月日について範囲指定して検索</t>
    <rPh sb="4" eb="6">
      <t>トリヒキ</t>
    </rPh>
    <rPh sb="6" eb="9">
      <t>ネンガッピ</t>
    </rPh>
    <rPh sb="13" eb="15">
      <t>ハンイ</t>
    </rPh>
    <rPh sb="15" eb="17">
      <t>シテイ</t>
    </rPh>
    <rPh sb="19" eb="21">
      <t>ケンサク</t>
    </rPh>
    <phoneticPr fontId="1"/>
  </si>
  <si>
    <t>3-② 取引金額について範囲指定して検索</t>
    <rPh sb="4" eb="6">
      <t>トリヒキ</t>
    </rPh>
    <rPh sb="6" eb="8">
      <t>キンガク</t>
    </rPh>
    <rPh sb="12" eb="14">
      <t>ハンイ</t>
    </rPh>
    <rPh sb="14" eb="16">
      <t>シテイ</t>
    </rPh>
    <rPh sb="18" eb="20">
      <t>ケンサク</t>
    </rPh>
    <phoneticPr fontId="1"/>
  </si>
  <si>
    <r>
      <t xml:space="preserve"> 　3-</t>
    </r>
    <r>
      <rPr>
        <sz val="12"/>
        <color theme="1"/>
        <rFont val="ＭＳ Ｐゴシック"/>
        <family val="2"/>
        <charset val="128"/>
      </rPr>
      <t>③</t>
    </r>
    <r>
      <rPr>
        <sz val="12"/>
        <color theme="1"/>
        <rFont val="ＭＳ Ｐゴシック"/>
        <family val="2"/>
        <charset val="128"/>
        <scheme val="minor"/>
      </rPr>
      <t xml:space="preserve"> 取引先を指定して検索
　　　　　</t>
    </r>
    <r>
      <rPr>
        <sz val="11"/>
        <color theme="1"/>
        <rFont val="ＭＳ Ｐゴシック"/>
        <family val="3"/>
        <charset val="128"/>
        <scheme val="minor"/>
      </rPr>
      <t>（ケース：取引先：㈱霞商店を指定）</t>
    </r>
    <rPh sb="6" eb="9">
      <t>トリヒキサキ</t>
    </rPh>
    <rPh sb="27" eb="30">
      <t>トリヒキサキ</t>
    </rPh>
    <phoneticPr fontId="1"/>
  </si>
  <si>
    <t>　3-③ 取引先を指定して検索</t>
    <rPh sb="5" eb="7">
      <t>トリヒキ</t>
    </rPh>
    <rPh sb="7" eb="8">
      <t>サキ</t>
    </rPh>
    <rPh sb="9" eb="11">
      <t>シテイ</t>
    </rPh>
    <rPh sb="13" eb="15">
      <t>ケンサク</t>
    </rPh>
    <phoneticPr fontId="1"/>
  </si>
  <si>
    <t>オートフィルタ確認</t>
    <rPh sb="7" eb="9">
      <t>カクニン</t>
    </rPh>
    <phoneticPr fontId="1"/>
  </si>
  <si>
    <t>取引日付</t>
    <rPh sb="0" eb="2">
      <t>トリヒキ</t>
    </rPh>
    <rPh sb="2" eb="4">
      <t>ヒヅケ</t>
    </rPh>
    <phoneticPr fontId="1"/>
  </si>
  <si>
    <t>１．取引日付・取引金額・取引先を指定した検索方法</t>
    <rPh sb="4" eb="6">
      <t>ヒヅケ</t>
    </rPh>
    <phoneticPr fontId="1"/>
  </si>
  <si>
    <t>２． 取引日付又は取引金額について範囲指定した検索方法</t>
    <rPh sb="3" eb="5">
      <t>トリヒキ</t>
    </rPh>
    <rPh sb="5" eb="7">
      <t>ヒヅケ</t>
    </rPh>
    <rPh sb="7" eb="8">
      <t>マタ</t>
    </rPh>
    <rPh sb="9" eb="11">
      <t>トリヒキ</t>
    </rPh>
    <rPh sb="11" eb="13">
      <t>キンガク</t>
    </rPh>
    <rPh sb="17" eb="19">
      <t>ハンイ</t>
    </rPh>
    <rPh sb="19" eb="21">
      <t>シテイ</t>
    </rPh>
    <rPh sb="23" eb="25">
      <t>ケンサク</t>
    </rPh>
    <rPh sb="25" eb="27">
      <t>ホウホウ</t>
    </rPh>
    <phoneticPr fontId="1"/>
  </si>
  <si>
    <t>取引日付</t>
    <rPh sb="0" eb="4">
      <t>トリヒキヒヅケ</t>
    </rPh>
    <phoneticPr fontId="1"/>
  </si>
  <si>
    <r>
      <rPr>
        <b/>
        <sz val="11"/>
        <color theme="0"/>
        <rFont val="ＭＳ Ｐゴシック"/>
        <family val="3"/>
        <charset val="128"/>
      </rPr>
      <t>ⅰ.</t>
    </r>
    <r>
      <rPr>
        <b/>
        <sz val="11"/>
        <color theme="0"/>
        <rFont val="ＭＳ Ｐゴシック"/>
        <family val="3"/>
        <charset val="128"/>
        <scheme val="minor"/>
      </rPr>
      <t>取引日付</t>
    </r>
    <rPh sb="2" eb="4">
      <t>トリヒキ</t>
    </rPh>
    <rPh sb="4" eb="6">
      <t>ヒヅケ</t>
    </rPh>
    <phoneticPr fontId="1"/>
  </si>
  <si>
    <r>
      <rPr>
        <b/>
        <sz val="11"/>
        <color theme="0"/>
        <rFont val="ＭＳ Ｐゴシック"/>
        <family val="3"/>
        <charset val="128"/>
      </rPr>
      <t>ⅱ.</t>
    </r>
    <r>
      <rPr>
        <b/>
        <sz val="11"/>
        <color theme="0"/>
        <rFont val="ＭＳ Ｐゴシック"/>
        <family val="3"/>
        <charset val="128"/>
        <scheme val="minor"/>
      </rPr>
      <t>取引金額</t>
    </r>
    <rPh sb="2" eb="4">
      <t>トリヒキ</t>
    </rPh>
    <rPh sb="4" eb="6">
      <t>キンガク</t>
    </rPh>
    <phoneticPr fontId="1"/>
  </si>
  <si>
    <r>
      <rPr>
        <b/>
        <sz val="11"/>
        <color theme="0"/>
        <rFont val="ＭＳ Ｐゴシック"/>
        <family val="3"/>
        <charset val="128"/>
      </rPr>
      <t>ⅲ.</t>
    </r>
    <r>
      <rPr>
        <b/>
        <sz val="11"/>
        <color theme="0"/>
        <rFont val="ＭＳ Ｐゴシック"/>
        <family val="3"/>
        <charset val="128"/>
        <scheme val="minor"/>
      </rPr>
      <t>取引先</t>
    </r>
    <rPh sb="2" eb="4">
      <t>トリヒキ</t>
    </rPh>
    <rPh sb="4" eb="5">
      <t>サキ</t>
    </rPh>
    <phoneticPr fontId="1"/>
  </si>
  <si>
    <r>
      <rPr>
        <b/>
        <sz val="12"/>
        <color rgb="FFFF0000"/>
        <rFont val="ＭＳ Ｐゴシック"/>
        <family val="3"/>
        <charset val="128"/>
        <scheme val="minor"/>
      </rPr>
      <t>３．「取引日付・取引金額・取引先を組み合わせた条件での検索方法」</t>
    </r>
    <r>
      <rPr>
        <b/>
        <sz val="12"/>
        <color theme="1"/>
        <rFont val="ＭＳ Ｐゴシック"/>
        <family val="3"/>
        <charset val="128"/>
        <scheme val="minor"/>
      </rPr>
      <t>を説明</t>
    </r>
    <rPh sb="3" eb="5">
      <t>トリヒキ</t>
    </rPh>
    <rPh sb="5" eb="7">
      <t>ヒヅケ</t>
    </rPh>
    <rPh sb="8" eb="12">
      <t>トリヒキキンガク</t>
    </rPh>
    <rPh sb="13" eb="16">
      <t>トリヒキサキ</t>
    </rPh>
    <rPh sb="33" eb="35">
      <t>セツメイ</t>
    </rPh>
    <phoneticPr fontId="1"/>
  </si>
  <si>
    <r>
      <rPr>
        <b/>
        <sz val="12"/>
        <color rgb="FFFF0000"/>
        <rFont val="ＭＳ Ｐゴシック"/>
        <family val="3"/>
        <charset val="128"/>
        <scheme val="minor"/>
      </rPr>
      <t>２．「取引日付又は取引金額について範囲指定した検索方法」</t>
    </r>
    <r>
      <rPr>
        <b/>
        <sz val="12"/>
        <color theme="1"/>
        <rFont val="ＭＳ Ｐゴシック"/>
        <family val="3"/>
        <charset val="128"/>
        <scheme val="minor"/>
      </rPr>
      <t>を説明</t>
    </r>
    <rPh sb="4" eb="6">
      <t>ヒヅケ</t>
    </rPh>
    <rPh sb="28" eb="30">
      <t>セツメイ</t>
    </rPh>
    <phoneticPr fontId="1"/>
  </si>
  <si>
    <r>
      <rPr>
        <b/>
        <sz val="12"/>
        <color rgb="FFFF0000"/>
        <rFont val="ＭＳ Ｐゴシック"/>
        <family val="3"/>
        <charset val="128"/>
        <scheme val="minor"/>
      </rPr>
      <t>１．「取引日付・取引金額・取引先を指定した検索方法」</t>
    </r>
    <r>
      <rPr>
        <b/>
        <sz val="12"/>
        <color theme="1"/>
        <rFont val="ＭＳ Ｐゴシック"/>
        <family val="3"/>
        <charset val="128"/>
        <scheme val="minor"/>
      </rPr>
      <t>を説明</t>
    </r>
    <rPh sb="5" eb="7">
      <t>ヒヅケ</t>
    </rPh>
    <rPh sb="23" eb="25">
      <t>ホウホウ</t>
    </rPh>
    <rPh sb="27" eb="29">
      <t>セツメイ</t>
    </rPh>
    <phoneticPr fontId="1"/>
  </si>
  <si>
    <r>
      <rPr>
        <b/>
        <sz val="12"/>
        <color rgb="FFFF0000"/>
        <rFont val="ＭＳ Ｐゴシック"/>
        <family val="3"/>
        <charset val="128"/>
        <scheme val="minor"/>
      </rPr>
      <t xml:space="preserve">【事前確認】 </t>
    </r>
    <r>
      <rPr>
        <sz val="12"/>
        <color theme="1"/>
        <rFont val="ＭＳ Ｐゴシック"/>
        <family val="2"/>
        <charset val="128"/>
        <scheme val="minor"/>
      </rPr>
      <t>データベースのオートフィルタ表示を確認</t>
    </r>
    <r>
      <rPr>
        <sz val="9"/>
        <color theme="1"/>
        <rFont val="ＭＳ Ｐゴシック"/>
        <family val="3"/>
        <charset val="128"/>
        <scheme val="minor"/>
      </rPr>
      <t xml:space="preserve"> （オートフィルタの設定・解除方法）</t>
    </r>
    <rPh sb="1" eb="3">
      <t>ジゼン</t>
    </rPh>
    <rPh sb="3" eb="5">
      <t>カクニン</t>
    </rPh>
    <rPh sb="21" eb="23">
      <t>ヒョウジ</t>
    </rPh>
    <rPh sb="24" eb="26">
      <t>カクニン</t>
    </rPh>
    <rPh sb="36" eb="38">
      <t>セッテイ</t>
    </rPh>
    <rPh sb="39" eb="41">
      <t>カイジョ</t>
    </rPh>
    <rPh sb="41" eb="43">
      <t>ホウホウ</t>
    </rPh>
    <phoneticPr fontId="1"/>
  </si>
  <si>
    <r>
      <t xml:space="preserve"> 「電子帳簿索引簿」 シートのコピー方法　</t>
    </r>
    <r>
      <rPr>
        <b/>
        <sz val="14"/>
        <color rgb="FF002060"/>
        <rFont val="ＭＳ Ｐゴシック"/>
        <family val="3"/>
        <charset val="128"/>
        <scheme val="minor"/>
      </rPr>
      <t>（ひな型をコピー）</t>
    </r>
    <rPh sb="2" eb="6">
      <t>デンシチョウボ</t>
    </rPh>
    <rPh sb="6" eb="9">
      <t>サクインボ</t>
    </rPh>
    <rPh sb="18" eb="20">
      <t>ホウホウ</t>
    </rPh>
    <phoneticPr fontId="1"/>
  </si>
  <si>
    <t>プルダウンリスト</t>
    <phoneticPr fontId="1"/>
  </si>
  <si>
    <t>「電子帳簿索引簿（以下、「索引簿」という）」のシート目次</t>
    <rPh sb="1" eb="5">
      <t>デンシチョウボ</t>
    </rPh>
    <rPh sb="5" eb="8">
      <t>サクインボ</t>
    </rPh>
    <rPh sb="9" eb="11">
      <t>イカ</t>
    </rPh>
    <rPh sb="13" eb="16">
      <t>サクインボ</t>
    </rPh>
    <rPh sb="26" eb="28">
      <t>モクジ</t>
    </rPh>
    <phoneticPr fontId="1"/>
  </si>
  <si>
    <t>「索引簿」</t>
    <phoneticPr fontId="1"/>
  </si>
  <si>
    <t>「索引簿」プルダウンリスト</t>
    <rPh sb="1" eb="4">
      <t>サクインボ</t>
    </rPh>
    <phoneticPr fontId="1"/>
  </si>
  <si>
    <r>
      <t xml:space="preserve">③ 電子帳簿ファイル名の付与方法 </t>
    </r>
    <r>
      <rPr>
        <sz val="11"/>
        <color theme="1"/>
        <rFont val="ＭＳ Ｐゴシック"/>
        <family val="2"/>
        <charset val="128"/>
        <scheme val="minor"/>
      </rPr>
      <t>（検索機能を確保する簡易な</t>
    </r>
    <r>
      <rPr>
        <sz val="11"/>
        <color theme="1"/>
        <rFont val="Microsoft JhengHei UI"/>
        <family val="2"/>
        <charset val="134"/>
      </rPr>
      <t>⽅</t>
    </r>
    <r>
      <rPr>
        <sz val="11"/>
        <color theme="1"/>
        <rFont val="ＭＳ Ｐゴシック"/>
        <family val="2"/>
        <charset val="128"/>
        <scheme val="minor"/>
      </rPr>
      <t>法の一つです）</t>
    </r>
    <rPh sb="14" eb="16">
      <t>ホウホウ</t>
    </rPh>
    <rPh sb="33" eb="34">
      <t>ヒト</t>
    </rPh>
    <phoneticPr fontId="1"/>
  </si>
  <si>
    <t>３．電子帳簿ファイル名の付与方法（国税庁の例示には帳票種類は示されていません）</t>
    <rPh sb="14" eb="16">
      <t>ホウホウ</t>
    </rPh>
    <rPh sb="21" eb="23">
      <t>レイジ</t>
    </rPh>
    <rPh sb="25" eb="29">
      <t>チョウヒョウシュルイ</t>
    </rPh>
    <rPh sb="30" eb="31">
      <t>シメ</t>
    </rPh>
    <phoneticPr fontId="1"/>
  </si>
  <si>
    <t>シート目次</t>
    <rPh sb="3" eb="5">
      <t>モクジ</t>
    </rPh>
    <phoneticPr fontId="1"/>
  </si>
  <si>
    <t>削除日</t>
    <rPh sb="0" eb="2">
      <t>サクジョ</t>
    </rPh>
    <rPh sb="2" eb="3">
      <t>ヒ</t>
    </rPh>
    <phoneticPr fontId="1"/>
  </si>
  <si>
    <t>※ リスト内容を変更する場合は、本リストで行います。</t>
    <rPh sb="5" eb="7">
      <t>ナイヨウ</t>
    </rPh>
    <rPh sb="8" eb="10">
      <t>ヘンコウ</t>
    </rPh>
    <rPh sb="12" eb="14">
      <t>バアイ</t>
    </rPh>
    <rPh sb="16" eb="17">
      <t>ホン</t>
    </rPh>
    <rPh sb="21" eb="22">
      <t>オコナ</t>
    </rPh>
    <phoneticPr fontId="1"/>
  </si>
  <si>
    <t>　(2) 索引簿</t>
    <rPh sb="5" eb="8">
      <t>サクインボ</t>
    </rPh>
    <phoneticPr fontId="1"/>
  </si>
  <si>
    <t>「索引簿」の帳票種類、保存区分、保存場所（電子）で入力規制するリスト</t>
    <rPh sb="1" eb="4">
      <t>サクインボ</t>
    </rPh>
    <rPh sb="6" eb="8">
      <t>チョウヒョウ</t>
    </rPh>
    <rPh sb="8" eb="10">
      <t>シュルイ</t>
    </rPh>
    <rPh sb="11" eb="13">
      <t>ホゾン</t>
    </rPh>
    <rPh sb="13" eb="15">
      <t>クブン</t>
    </rPh>
    <rPh sb="16" eb="18">
      <t>ホゾン</t>
    </rPh>
    <rPh sb="18" eb="20">
      <t>バショ</t>
    </rPh>
    <rPh sb="21" eb="23">
      <t>デンシ</t>
    </rPh>
    <rPh sb="25" eb="27">
      <t>ニュウリョク</t>
    </rPh>
    <rPh sb="27" eb="29">
      <t>キセイ</t>
    </rPh>
    <phoneticPr fontId="1"/>
  </si>
  <si>
    <t>説明事項</t>
    <rPh sb="0" eb="2">
      <t>セツメイ</t>
    </rPh>
    <rPh sb="2" eb="4">
      <t>ジコウ</t>
    </rPh>
    <phoneticPr fontId="1"/>
  </si>
  <si>
    <t>（１）「ファイル」タブを押す</t>
  </si>
  <si>
    <t>（２）「オプション」をクリックする</t>
  </si>
  <si>
    <t>これでフォーム機能が使えるようになります。</t>
  </si>
  <si>
    <t>（３）「リボンのユーザー設定」を選択し、任意の場所をカーソルで指定し「新しいタブ」をクリックする</t>
    <phoneticPr fontId="1"/>
  </si>
  <si>
    <t>（５）表のいずれかのセル選択後に新しく追加したタブをクリックし、「フォーム」ボタンを選択する</t>
    <phoneticPr fontId="1"/>
  </si>
  <si>
    <t>（６）完了</t>
    <phoneticPr fontId="1"/>
  </si>
  <si>
    <t>（４）画面左側の「コマンドの選択」を「すべてのコマンド」にした後中央部分程度までスクロールし、「フォーム」選択後「追加」をクリックする</t>
    <phoneticPr fontId="1"/>
  </si>
  <si>
    <t>なお、タブに追加するまでの（１）～（４）の作業は１回きりになっています。</t>
    <phoneticPr fontId="1"/>
  </si>
  <si>
    <t>（７）ー２画面右側の追加したタブをクリックし、画面左側の「コマンドの選択」を「すべてのコマンド」にした後中央部分程度までスクロールし、「フォーム」選択後「追加」をクリックする</t>
    <phoneticPr fontId="1"/>
  </si>
  <si>
    <r>
      <t>（</t>
    </r>
    <r>
      <rPr>
        <sz val="11"/>
        <color rgb="FF333333"/>
        <rFont val="メイリオ"/>
        <family val="3"/>
        <charset val="128"/>
      </rPr>
      <t>８）フォームへの名称追加方法　
　（８）ー１「新しいタブ」を右クリックし、「新しいグループ（ユーザー設定）」を選択し、次に「名前の変更」を選択します</t>
    </r>
    <rPh sb="9" eb="11">
      <t>メイショウ</t>
    </rPh>
    <rPh sb="11" eb="13">
      <t>ツイカ</t>
    </rPh>
    <rPh sb="13" eb="15">
      <t>ホウホウ</t>
    </rPh>
    <rPh sb="24" eb="25">
      <t>アタラ</t>
    </rPh>
    <rPh sb="31" eb="32">
      <t>ミギ</t>
    </rPh>
    <rPh sb="39" eb="40">
      <t>アタラ</t>
    </rPh>
    <rPh sb="51" eb="53">
      <t>セッテイ</t>
    </rPh>
    <rPh sb="60" eb="61">
      <t>ツギ</t>
    </rPh>
    <rPh sb="63" eb="65">
      <t>ナマエ</t>
    </rPh>
    <rPh sb="66" eb="68">
      <t>ヘンコウ</t>
    </rPh>
    <rPh sb="70" eb="72">
      <t>センタク</t>
    </rPh>
    <phoneticPr fontId="1"/>
  </si>
  <si>
    <t>フォーム設定</t>
    <rPh sb="4" eb="6">
      <t>セッテイ</t>
    </rPh>
    <phoneticPr fontId="1"/>
  </si>
  <si>
    <t>Excelデータベース 「索引簿」 へのフォーム機能を使った入力方法を説明</t>
    <rPh sb="24" eb="26">
      <t>キノウ</t>
    </rPh>
    <rPh sb="27" eb="28">
      <t>ツカ</t>
    </rPh>
    <rPh sb="32" eb="34">
      <t>ホウホウ</t>
    </rPh>
    <phoneticPr fontId="1"/>
  </si>
  <si>
    <t>フォーム機能の設定方法</t>
    <rPh sb="4" eb="6">
      <t>キノウ</t>
    </rPh>
    <rPh sb="7" eb="9">
      <t>セッテイ</t>
    </rPh>
    <rPh sb="9" eb="11">
      <t>ホウホウ</t>
    </rPh>
    <phoneticPr fontId="1"/>
  </si>
  <si>
    <t>本シートでは、Excel2010以降でフォーム機能を使えるようにするための手順を説明します。</t>
    <rPh sb="0" eb="1">
      <t>ホン</t>
    </rPh>
    <rPh sb="40" eb="42">
      <t>セツメイ</t>
    </rPh>
    <phoneticPr fontId="1"/>
  </si>
  <si>
    <t>フォームを表示するには、Excelのバージョンによって次の方法で行います。
Excel2007以前ではリスト内のセルを選択後、「データ」メニュー→「フォム」をクリックします。
Excel2010以降ではフォーム機能を利用するためには設定が必要です。</t>
    <rPh sb="27" eb="28">
      <t>ツギ</t>
    </rPh>
    <rPh sb="29" eb="31">
      <t>ホウホウ</t>
    </rPh>
    <rPh sb="32" eb="33">
      <t>オコナ</t>
    </rPh>
    <rPh sb="61" eb="62">
      <t>ゴ</t>
    </rPh>
    <phoneticPr fontId="1"/>
  </si>
  <si>
    <t>リスト内のセルを選択してから、「データ」メニュー→「フォーム」をクリックします。</t>
    <phoneticPr fontId="1"/>
  </si>
  <si>
    <t>【参考】Excel2007以前でフォーム機能を使えるようにするための手順</t>
    <rPh sb="1" eb="3">
      <t>サンコウ</t>
    </rPh>
    <phoneticPr fontId="1"/>
  </si>
  <si>
    <r>
      <t>（７）タブの名称変更方法　
　</t>
    </r>
    <r>
      <rPr>
        <sz val="11"/>
        <color rgb="FF333333"/>
        <rFont val="メイリオ"/>
        <family val="3"/>
        <charset val="128"/>
      </rPr>
      <t>（７）ー１「新しいタブ」を右クリックし、「リボンのユーザー設定」を選択します</t>
    </r>
    <rPh sb="6" eb="8">
      <t>メイショウ</t>
    </rPh>
    <rPh sb="8" eb="10">
      <t>ヘンコウ</t>
    </rPh>
    <rPh sb="10" eb="12">
      <t>ホウホウ</t>
    </rPh>
    <rPh sb="21" eb="22">
      <t>アタラ</t>
    </rPh>
    <rPh sb="28" eb="29">
      <t>ミギ</t>
    </rPh>
    <phoneticPr fontId="1"/>
  </si>
  <si>
    <r>
      <t>※索引簿は、専</t>
    </r>
    <r>
      <rPr>
        <sz val="9.5"/>
        <color rgb="FFFF0000"/>
        <rFont val="Microsoft JhengHei UI"/>
        <family val="2"/>
        <charset val="134"/>
      </rPr>
      <t>⽤</t>
    </r>
    <r>
      <rPr>
        <sz val="9.5"/>
        <color rgb="FFFF0000"/>
        <rFont val="ＭＳ Ｐゴシック"/>
        <family val="2"/>
        <charset val="128"/>
        <scheme val="minor"/>
      </rPr>
      <t>システムを導</t>
    </r>
    <r>
      <rPr>
        <sz val="9.5"/>
        <color rgb="FFFF0000"/>
        <rFont val="Microsoft JhengHei UI"/>
        <family val="2"/>
        <charset val="134"/>
      </rPr>
      <t>⼊</t>
    </r>
    <r>
      <rPr>
        <sz val="9.5"/>
        <color rgb="FFFF0000"/>
        <rFont val="ＭＳ Ｐゴシック"/>
        <family val="2"/>
        <charset val="128"/>
        <scheme val="minor"/>
      </rPr>
      <t>しない場合の検索機能を確保する方法の一つですが、改ざん防止のための事務処理規程の制定も必要です。</t>
    </r>
    <rPh sb="1" eb="4">
      <t>サクインボ</t>
    </rPh>
    <rPh sb="21" eb="25">
      <t>ケンサクキノウ</t>
    </rPh>
    <rPh sb="26" eb="28">
      <t>カクホ</t>
    </rPh>
    <rPh sb="30" eb="32">
      <t>ホウホウ</t>
    </rPh>
    <rPh sb="33" eb="34">
      <t>ヒト</t>
    </rPh>
    <rPh sb="39" eb="40">
      <t>カイ</t>
    </rPh>
    <rPh sb="42" eb="44">
      <t>ボウシ</t>
    </rPh>
    <rPh sb="48" eb="50">
      <t>ジム</t>
    </rPh>
    <rPh sb="50" eb="52">
      <t>ショリ</t>
    </rPh>
    <rPh sb="52" eb="54">
      <t>キテイ</t>
    </rPh>
    <rPh sb="55" eb="57">
      <t>セイテイ</t>
    </rPh>
    <rPh sb="58" eb="60">
      <t>ヒツヨウ</t>
    </rPh>
    <phoneticPr fontId="1"/>
  </si>
  <si>
    <t>　１-① 入力された取引日付を指定して検索　 　（ケース：2024/01/31を指定）</t>
    <rPh sb="5" eb="7">
      <t>ニュウリョク</t>
    </rPh>
    <rPh sb="10" eb="12">
      <t>トリヒキ</t>
    </rPh>
    <rPh sb="12" eb="14">
      <t>ヒヅケ</t>
    </rPh>
    <rPh sb="15" eb="17">
      <t>シテイ</t>
    </rPh>
    <rPh sb="19" eb="21">
      <t>ケンサク</t>
    </rPh>
    <rPh sb="40" eb="42">
      <t>シテイ</t>
    </rPh>
    <phoneticPr fontId="1"/>
  </si>
  <si>
    <t xml:space="preserve"> 　2-① 取引日付について範囲指定して検索
　　　　　（ケース：2024/01/01～2024/01/31の範囲指定）</t>
    <rPh sb="8" eb="10">
      <t>ヒヅケ</t>
    </rPh>
    <phoneticPr fontId="1"/>
  </si>
  <si>
    <r>
      <t xml:space="preserve"> 　3-① 取引日付について範囲指定して検索
　　　　　</t>
    </r>
    <r>
      <rPr>
        <sz val="11"/>
        <color theme="1"/>
        <rFont val="ＭＳ Ｐゴシック"/>
        <family val="3"/>
        <charset val="128"/>
        <scheme val="minor"/>
      </rPr>
      <t>（ケース：年月日2024/01/01～2024/01/31での範囲指定）</t>
    </r>
    <rPh sb="8" eb="10">
      <t>ヒヅケ</t>
    </rPh>
    <rPh sb="33" eb="36">
      <t>ネンガッピ</t>
    </rPh>
    <phoneticPr fontId="1"/>
  </si>
  <si>
    <t>１-① 取引日付を指定して検索　（ケース：2024/1/31を検索）</t>
    <rPh sb="4" eb="6">
      <t>トリヒキ</t>
    </rPh>
    <rPh sb="6" eb="8">
      <t>ヒヅケ</t>
    </rPh>
    <rPh sb="9" eb="11">
      <t>シテイ</t>
    </rPh>
    <rPh sb="13" eb="15">
      <t>ケンサク</t>
    </rPh>
    <rPh sb="31" eb="33">
      <t>ケンサク</t>
    </rPh>
    <phoneticPr fontId="1"/>
  </si>
  <si>
    <t xml:space="preserve"> １-② 取引金額を指定して検索      （ケース：500,000を検索）</t>
    <rPh sb="5" eb="7">
      <t>トリヒキ</t>
    </rPh>
    <rPh sb="7" eb="9">
      <t>キンガク</t>
    </rPh>
    <rPh sb="10" eb="12">
      <t>シテイ</t>
    </rPh>
    <rPh sb="14" eb="16">
      <t>ケンサク</t>
    </rPh>
    <rPh sb="35" eb="37">
      <t>ケンサク</t>
    </rPh>
    <phoneticPr fontId="1"/>
  </si>
  <si>
    <t>１-③ 取引先を指定して検索　　　　（ケース：㈱霞商店を指定）</t>
    <rPh sb="4" eb="6">
      <t>トリヒキ</t>
    </rPh>
    <rPh sb="6" eb="7">
      <t>サキ</t>
    </rPh>
    <rPh sb="8" eb="10">
      <t>シテイ</t>
    </rPh>
    <rPh sb="12" eb="14">
      <t>ケンサク</t>
    </rPh>
    <rPh sb="24" eb="25">
      <t>カスミ</t>
    </rPh>
    <rPh sb="25" eb="27">
      <t>ショウテン</t>
    </rPh>
    <rPh sb="28" eb="30">
      <t>シテイ</t>
    </rPh>
    <phoneticPr fontId="1"/>
  </si>
  <si>
    <t>（ケース：2024/1/01～2024/1/31の範囲指定）</t>
    <rPh sb="25" eb="27">
      <t>ハンイ</t>
    </rPh>
    <rPh sb="27" eb="29">
      <t>シテイ</t>
    </rPh>
    <phoneticPr fontId="1"/>
  </si>
  <si>
    <t>2-① 取引日付を範囲指定して検索</t>
    <rPh sb="4" eb="6">
      <t>トリヒキ</t>
    </rPh>
    <rPh sb="6" eb="8">
      <t>ヒヅケ</t>
    </rPh>
    <rPh sb="9" eb="11">
      <t>ハンイ</t>
    </rPh>
    <rPh sb="11" eb="13">
      <t>シテイ</t>
    </rPh>
    <rPh sb="15" eb="17">
      <t>ケンサク</t>
    </rPh>
    <phoneticPr fontId="1"/>
  </si>
  <si>
    <t>（ケース：年月日2024/1/1～20240131、金額30万円以上80万円以下での範囲指定、㈱霞商店を検索）</t>
    <rPh sb="47" eb="51">
      <t>カブカスミショウテン</t>
    </rPh>
    <rPh sb="52" eb="54">
      <t>ケンサク</t>
    </rPh>
    <phoneticPr fontId="1"/>
  </si>
  <si>
    <t>（ケース：2024/1/1～2024/1/31の範囲指定）</t>
    <rPh sb="24" eb="26">
      <t>ハンイ</t>
    </rPh>
    <rPh sb="26" eb="28">
      <t>シテイ</t>
    </rPh>
    <phoneticPr fontId="1"/>
  </si>
  <si>
    <t>5/8ここまで</t>
    <phoneticPr fontId="1"/>
  </si>
  <si>
    <r>
      <rPr>
        <b/>
        <sz val="12"/>
        <color rgb="FFFF0000"/>
        <rFont val="ＭＳ Ｐゴシック"/>
        <family val="3"/>
        <charset val="128"/>
        <scheme val="minor"/>
      </rPr>
      <t>日々の取引で発生する 「電子取引データ」 の入力を行います。</t>
    </r>
    <r>
      <rPr>
        <sz val="12"/>
        <color theme="1"/>
        <rFont val="ＭＳ Ｐゴシック"/>
        <family val="2"/>
        <charset val="128"/>
        <scheme val="minor"/>
      </rPr>
      <t xml:space="preserve">
</t>
    </r>
    <r>
      <rPr>
        <sz val="11"/>
        <color theme="1"/>
        <rFont val="ＭＳ Ｐゴシック"/>
        <family val="3"/>
        <charset val="128"/>
        <scheme val="minor"/>
      </rPr>
      <t>①</t>
    </r>
    <r>
      <rPr>
        <b/>
        <sz val="11"/>
        <color rgb="FFFF0000"/>
        <rFont val="ＭＳ Ｐゴシック"/>
        <family val="3"/>
        <charset val="128"/>
        <scheme val="minor"/>
      </rPr>
      <t>新規登録完了後は、必ず本Excelファイルをバックアップすることを推奨します。</t>
    </r>
    <r>
      <rPr>
        <sz val="10"/>
        <color theme="1"/>
        <rFont val="ＭＳ Ｐゴシック"/>
        <family val="3"/>
        <charset val="128"/>
        <scheme val="minor"/>
      </rPr>
      <t xml:space="preserve">
　　（バックアップ用フォルダを準備し、新規登録済のファイルを保管（最新版を上書き保存）します。
②</t>
    </r>
    <r>
      <rPr>
        <b/>
        <sz val="10"/>
        <color rgb="FFFF0000"/>
        <rFont val="ＭＳ Ｐゴシック"/>
        <family val="3"/>
        <charset val="128"/>
        <scheme val="minor"/>
      </rPr>
      <t>電子取引データを保存期間経過等で削除する場合は、削除日を入力することが考えられます。</t>
    </r>
    <rPh sb="0" eb="2">
      <t>ヒビ</t>
    </rPh>
    <rPh sb="3" eb="5">
      <t>トリヒキ</t>
    </rPh>
    <rPh sb="6" eb="8">
      <t>ハッセイ</t>
    </rPh>
    <rPh sb="22" eb="24">
      <t>ニュウリョク</t>
    </rPh>
    <rPh sb="25" eb="26">
      <t>オコナ</t>
    </rPh>
    <rPh sb="32" eb="36">
      <t>シンキトウロク</t>
    </rPh>
    <rPh sb="36" eb="38">
      <t>カンリョウ</t>
    </rPh>
    <rPh sb="38" eb="39">
      <t>アト</t>
    </rPh>
    <rPh sb="43" eb="44">
      <t>ホン</t>
    </rPh>
    <rPh sb="65" eb="67">
      <t>スイショウ</t>
    </rPh>
    <rPh sb="81" eb="82">
      <t>ヨウ</t>
    </rPh>
    <rPh sb="87" eb="89">
      <t>ジュンビ</t>
    </rPh>
    <rPh sb="91" eb="95">
      <t>シンキトウロク</t>
    </rPh>
    <rPh sb="95" eb="96">
      <t>スミ</t>
    </rPh>
    <rPh sb="102" eb="104">
      <t>ホカン</t>
    </rPh>
    <rPh sb="105" eb="108">
      <t>サイシンバン</t>
    </rPh>
    <rPh sb="109" eb="111">
      <t>ウワガ</t>
    </rPh>
    <rPh sb="112" eb="114">
      <t>ホゾン</t>
    </rPh>
    <rPh sb="121" eb="125">
      <t>デンシトリヒキ</t>
    </rPh>
    <rPh sb="129" eb="135">
      <t>ホゾンキカンケイカ</t>
    </rPh>
    <rPh sb="135" eb="136">
      <t>トウ</t>
    </rPh>
    <rPh sb="137" eb="139">
      <t>サクジョ</t>
    </rPh>
    <rPh sb="141" eb="143">
      <t>バアイ</t>
    </rPh>
    <rPh sb="145" eb="148">
      <t>サクジョビ</t>
    </rPh>
    <rPh sb="149" eb="150">
      <t>ニュウ</t>
    </rPh>
    <rPh sb="150" eb="151">
      <t>チカラ</t>
    </rPh>
    <rPh sb="156" eb="157">
      <t>カンガ</t>
    </rPh>
    <phoneticPr fontId="1"/>
  </si>
  <si>
    <t>入力項目＝連番・取引日付・金額・取引先・帳票種類・保存区分・保存場所（電子）・保存場所（紙）・削除日</t>
    <rPh sb="0" eb="2">
      <t>ニュウリョク</t>
    </rPh>
    <rPh sb="2" eb="4">
      <t>コウモク</t>
    </rPh>
    <phoneticPr fontId="1"/>
  </si>
  <si>
    <t>※削除日は、保存期間終了後の削除日または「取引情報訂正・削除申請書」記載の削除日を入力</t>
    <rPh sb="1" eb="4">
      <t>サクジョビ</t>
    </rPh>
    <rPh sb="6" eb="8">
      <t>ホゾン</t>
    </rPh>
    <rPh sb="8" eb="10">
      <t>キカン</t>
    </rPh>
    <rPh sb="10" eb="13">
      <t>シュウリョウゴ</t>
    </rPh>
    <rPh sb="14" eb="16">
      <t>サクジョ</t>
    </rPh>
    <rPh sb="16" eb="17">
      <t>ヒ</t>
    </rPh>
    <rPh sb="21" eb="27">
      <t>トリヒキジョウホウテイセイ</t>
    </rPh>
    <rPh sb="28" eb="30">
      <t>サクジョ</t>
    </rPh>
    <rPh sb="30" eb="33">
      <t>シンセイショ</t>
    </rPh>
    <rPh sb="34" eb="36">
      <t>キサイ</t>
    </rPh>
    <rPh sb="37" eb="40">
      <t>サクジョビ</t>
    </rPh>
    <rPh sb="41" eb="43">
      <t>ニュウリョク</t>
    </rPh>
    <phoneticPr fontId="1"/>
  </si>
  <si>
    <t>「取引情報訂正・削除申請書」は、改ざん防止のための事務処理規程で様式の制定を定めています。</t>
    <rPh sb="32" eb="34">
      <t>ヨウシキ</t>
    </rPh>
    <rPh sb="35" eb="37">
      <t>セイテイ</t>
    </rPh>
    <rPh sb="38" eb="39">
      <t>サダ</t>
    </rPh>
    <phoneticPr fontId="1"/>
  </si>
  <si>
    <r>
      <t xml:space="preserve">複数年での入力管理を想定しています。（データ入力の最大件数は、1,048,559件）
① </t>
    </r>
    <r>
      <rPr>
        <b/>
        <sz val="12"/>
        <color rgb="FFFF0000"/>
        <rFont val="ＭＳ Ｐゴシック"/>
        <family val="3"/>
        <charset val="128"/>
        <scheme val="minor"/>
      </rPr>
      <t>E14アドレスに入力ガイドとして、新規登録時の「連番」を出力します。</t>
    </r>
    <r>
      <rPr>
        <sz val="12"/>
        <color theme="1"/>
        <rFont val="ＭＳ Ｐゴシック"/>
        <family val="2"/>
        <charset val="128"/>
        <scheme val="minor"/>
      </rPr>
      <t xml:space="preserve">
② </t>
    </r>
    <r>
      <rPr>
        <b/>
        <sz val="12"/>
        <color rgb="FFFF0000"/>
        <rFont val="ＭＳ Ｐゴシック"/>
        <family val="3"/>
        <charset val="128"/>
        <scheme val="minor"/>
      </rPr>
      <t>データベースの最終行に達した場合は、注意メッセージを出力します。</t>
    </r>
    <r>
      <rPr>
        <sz val="12"/>
        <color theme="1"/>
        <rFont val="ＭＳ Ｐゴシック"/>
        <family val="2"/>
        <charset val="128"/>
        <scheme val="minor"/>
      </rPr>
      <t xml:space="preserve">
</t>
    </r>
    <r>
      <rPr>
        <sz val="12"/>
        <color theme="1"/>
        <rFont val="ＭＳ Ｐゴシック"/>
        <family val="2"/>
        <charset val="128"/>
      </rPr>
      <t>③</t>
    </r>
    <r>
      <rPr>
        <sz val="12"/>
        <color theme="1"/>
        <rFont val="ＭＳ Ｐゴシック"/>
        <family val="2"/>
        <charset val="128"/>
        <scheme val="minor"/>
      </rPr>
      <t xml:space="preserve"> </t>
    </r>
    <r>
      <rPr>
        <b/>
        <sz val="12"/>
        <color rgb="FFFF0000"/>
        <rFont val="ＭＳ Ｐゴシック"/>
        <family val="3"/>
        <charset val="128"/>
        <scheme val="minor"/>
      </rPr>
      <t>領収書等の帳票種類別の入力件数と合計の入力件数を集計表示します。</t>
    </r>
    <rPh sb="0" eb="2">
      <t>フクスウ</t>
    </rPh>
    <rPh sb="2" eb="3">
      <t>ネン</t>
    </rPh>
    <rPh sb="5" eb="7">
      <t>ニュウリョク</t>
    </rPh>
    <rPh sb="7" eb="9">
      <t>カンリ</t>
    </rPh>
    <rPh sb="10" eb="12">
      <t>ソウテイ</t>
    </rPh>
    <rPh sb="22" eb="24">
      <t>ニュウリョク</t>
    </rPh>
    <rPh sb="25" eb="27">
      <t>サイダイ</t>
    </rPh>
    <rPh sb="27" eb="29">
      <t>ケンスウ</t>
    </rPh>
    <rPh sb="40" eb="41">
      <t>ケン</t>
    </rPh>
    <rPh sb="53" eb="55">
      <t>ニュウリョク</t>
    </rPh>
    <rPh sb="62" eb="66">
      <t>シンキトウロク</t>
    </rPh>
    <rPh sb="66" eb="67">
      <t>ジ</t>
    </rPh>
    <rPh sb="69" eb="71">
      <t>レンバン</t>
    </rPh>
    <rPh sb="73" eb="75">
      <t>シュツリョク</t>
    </rPh>
    <rPh sb="117" eb="120">
      <t>リョウシュウショ</t>
    </rPh>
    <rPh sb="120" eb="121">
      <t>ナド</t>
    </rPh>
    <rPh sb="122" eb="124">
      <t>チョウヒョウ</t>
    </rPh>
    <rPh sb="124" eb="126">
      <t>シュルイ</t>
    </rPh>
    <rPh sb="126" eb="127">
      <t>ベツ</t>
    </rPh>
    <rPh sb="128" eb="130">
      <t>ニュウリョク</t>
    </rPh>
    <rPh sb="130" eb="132">
      <t>ケンスウ</t>
    </rPh>
    <rPh sb="133" eb="135">
      <t>ゴウケイ</t>
    </rPh>
    <rPh sb="136" eb="138">
      <t>ニュウリョク</t>
    </rPh>
    <rPh sb="138" eb="140">
      <t>ケンスウ</t>
    </rPh>
    <rPh sb="141" eb="143">
      <t>シュウケイ</t>
    </rPh>
    <rPh sb="143" eb="145">
      <t>ヒョウジ</t>
    </rPh>
    <phoneticPr fontId="1"/>
  </si>
  <si>
    <t>「索引簿」のひな型 （シートコピーして使用してください）</t>
    <rPh sb="1" eb="4">
      <t>サクインボ</t>
    </rPh>
    <rPh sb="8" eb="9">
      <t>ガタ</t>
    </rPh>
    <rPh sb="19" eb="21">
      <t>シヨウ</t>
    </rPh>
    <phoneticPr fontId="1"/>
  </si>
  <si>
    <t xml:space="preserve"> 電子取引を保存する際に必要とされる検索要件に基づいた「索引簿」 の検索方法について、画像を添付して説明しています。</t>
    <rPh sb="23" eb="24">
      <t>モト</t>
    </rPh>
    <rPh sb="43" eb="45">
      <t>ガゾウ</t>
    </rPh>
    <rPh sb="46" eb="48">
      <t>テンプ</t>
    </rPh>
    <rPh sb="50" eb="52">
      <t>セツメイ</t>
    </rPh>
    <phoneticPr fontId="1"/>
  </si>
  <si>
    <t>（電子取引関係一問一答　問４１、問４２参照）</t>
    <rPh sb="1" eb="7">
      <t>デンシトリヒキカンケイ</t>
    </rPh>
    <rPh sb="7" eb="11">
      <t>イチモンイットウ</t>
    </rPh>
    <rPh sb="12" eb="13">
      <t>トイ</t>
    </rPh>
    <rPh sb="16" eb="17">
      <t>トイ</t>
    </rPh>
    <rPh sb="19" eb="21">
      <t>サンショウ</t>
    </rPh>
    <phoneticPr fontId="1"/>
  </si>
  <si>
    <t>　　という三つの条件を満たす必要があります。</t>
    <rPh sb="5" eb="6">
      <t>サン</t>
    </rPh>
    <phoneticPr fontId="1"/>
  </si>
  <si>
    <t xml:space="preserve"> ⑴ 取引年月日その他の日付、取引金額及び取引先を検索の条件として設定することができること。</t>
    <phoneticPr fontId="1"/>
  </si>
  <si>
    <t xml:space="preserve"> ⑵ 日付又は金額に係る記録項目については、その範囲を指定して条件を設定することができること。</t>
    <phoneticPr fontId="1"/>
  </si>
  <si>
    <t xml:space="preserve"> ⑶ 二以上の任意の記録項目を組み合わせて条件を設定することができること。</t>
    <phoneticPr fontId="1"/>
  </si>
  <si>
    <t>※ ２年（期）前の売上が 1,000 万円以下であって、 税務調査の際にデータのダ ウンロードの求め　
    （税務職員への提示等）に対応できる場合には、検索機能の確保は不要です。</t>
    <phoneticPr fontId="1"/>
  </si>
  <si>
    <t>フォーム機能は、リスト形式の1行分のデータをカード形式で表示する機能です。1行分のデータがひとつの画面にまとめて表示されるので、データの内容や項目間の関係などが把握しやすくなります。</t>
    <phoneticPr fontId="1"/>
  </si>
  <si>
    <r>
      <t xml:space="preserve">データベースの入力フォームの設定方法を説明
</t>
    </r>
    <r>
      <rPr>
        <sz val="10"/>
        <color theme="1"/>
        <rFont val="ＭＳ Ｐゴシック"/>
        <family val="3"/>
        <charset val="128"/>
        <scheme val="minor"/>
      </rPr>
      <t>フォーム機能は、リスト形式の1行分のデータをカード形式で表示する機能です。1行分のデータがひとつの画面にまとめて表示されるので、データの内容や項目間の関係などが把握しやすくなります。</t>
    </r>
    <rPh sb="7" eb="9">
      <t>ニュウリョク</t>
    </rPh>
    <rPh sb="14" eb="16">
      <t>セッテイ</t>
    </rPh>
    <rPh sb="16" eb="18">
      <t>ホウホウ</t>
    </rPh>
    <rPh sb="19" eb="21">
      <t>セツメイ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</si>
</sst>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quot;"/>
    <numFmt numFmtId="177" formatCode="yyyy/m/d;@"/>
  </numFmts>
  <fonts count="63"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rgb="FFFF0000"/>
      <name val="ＭＳ Ｐゴシック"/>
      <family val="2"/>
      <charset val="128"/>
      <scheme val="minor"/>
    </font>
    <font>
      <sz val="8.5"/>
      <color rgb="FFFF0000"/>
      <name val="ＭＳ Ｐゴシック"/>
      <family val="3"/>
      <charset val="128"/>
      <scheme val="minor"/>
    </font>
    <font>
      <sz val="8"/>
      <color rgb="FFFF0000"/>
      <name val="ＭＳ Ｐゴシック"/>
      <family val="2"/>
      <charset val="128"/>
      <scheme val="minor"/>
    </font>
    <font>
      <sz val="8"/>
      <color rgb="FFFF0000"/>
      <name val="ＭＳ Ｐゴシック"/>
      <family val="3"/>
      <charset val="128"/>
      <scheme val="minor"/>
    </font>
    <font>
      <sz val="7.5"/>
      <color rgb="FFFF0000"/>
      <name val="ＭＳ Ｐゴシック"/>
      <family val="3"/>
      <charset val="128"/>
      <scheme val="minor"/>
    </font>
    <font>
      <sz val="11"/>
      <color theme="0"/>
      <name val="ＭＳ Ｐゴシック"/>
      <family val="2"/>
      <charset val="128"/>
      <scheme val="minor"/>
    </font>
    <font>
      <b/>
      <sz val="11"/>
      <color rgb="FFC00000"/>
      <name val="ＭＳ Ｐゴシック"/>
      <family val="3"/>
      <charset val="128"/>
      <scheme val="minor"/>
    </font>
    <font>
      <sz val="11"/>
      <color theme="0"/>
      <name val="ＭＳ Ｐゴシック"/>
      <family val="3"/>
      <charset val="128"/>
      <scheme val="minor"/>
    </font>
    <font>
      <b/>
      <sz val="8"/>
      <color rgb="FF002060"/>
      <name val="ＭＳ Ｐゴシック"/>
      <family val="3"/>
      <charset val="128"/>
      <scheme val="minor"/>
    </font>
    <font>
      <sz val="10"/>
      <color theme="1"/>
      <name val="ＭＳ Ｐゴシック"/>
      <family val="3"/>
      <charset val="128"/>
      <scheme val="minor"/>
    </font>
    <font>
      <b/>
      <sz val="10"/>
      <color rgb="FFFF0000"/>
      <name val="ＭＳ Ｐゴシック"/>
      <family val="3"/>
      <charset val="128"/>
      <scheme val="minor"/>
    </font>
    <font>
      <b/>
      <sz val="11"/>
      <color theme="0"/>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10"/>
      <color theme="0"/>
      <name val="ＭＳ Ｐゴシック"/>
      <family val="3"/>
      <charset val="128"/>
      <scheme val="minor"/>
    </font>
    <font>
      <b/>
      <sz val="12"/>
      <color theme="1"/>
      <name val="ＭＳ Ｐゴシック"/>
      <family val="3"/>
      <charset val="128"/>
      <scheme val="minor"/>
    </font>
    <font>
      <b/>
      <sz val="10"/>
      <color rgb="FFC00000"/>
      <name val="ＭＳ Ｐゴシック"/>
      <family val="3"/>
      <charset val="128"/>
      <scheme val="minor"/>
    </font>
    <font>
      <b/>
      <sz val="12"/>
      <color rgb="FFFF0000"/>
      <name val="ＭＳ Ｐゴシック"/>
      <family val="3"/>
      <charset val="128"/>
      <scheme val="minor"/>
    </font>
    <font>
      <b/>
      <sz val="12"/>
      <color rgb="FF002060"/>
      <name val="ＭＳ Ｐゴシック"/>
      <family val="3"/>
      <charset val="128"/>
      <scheme val="minor"/>
    </font>
    <font>
      <b/>
      <sz val="14"/>
      <color rgb="FF002060"/>
      <name val="ＭＳ Ｐゴシック"/>
      <family val="3"/>
      <charset val="128"/>
      <scheme val="minor"/>
    </font>
    <font>
      <b/>
      <sz val="12"/>
      <color rgb="FFC00000"/>
      <name val="ＭＳ Ｐゴシック"/>
      <family val="3"/>
      <charset val="128"/>
      <scheme val="minor"/>
    </font>
    <font>
      <b/>
      <sz val="12"/>
      <color theme="0"/>
      <name val="ＭＳ Ｐゴシック"/>
      <family val="3"/>
      <charset val="128"/>
      <scheme val="minor"/>
    </font>
    <font>
      <b/>
      <sz val="9"/>
      <color theme="0"/>
      <name val="ＭＳ Ｐゴシック"/>
      <family val="3"/>
      <charset val="128"/>
      <scheme val="minor"/>
    </font>
    <font>
      <b/>
      <sz val="10"/>
      <color theme="0"/>
      <name val="ＭＳ Ｐゴシック"/>
      <family val="3"/>
      <charset val="128"/>
      <scheme val="minor"/>
    </font>
    <font>
      <b/>
      <sz val="12"/>
      <color theme="0"/>
      <name val="ＭＳ Ｐゴシック"/>
      <family val="3"/>
      <charset val="128"/>
    </font>
    <font>
      <b/>
      <sz val="10.5"/>
      <color rgb="FFC00000"/>
      <name val="ＭＳ Ｐゴシック"/>
      <family val="3"/>
      <charset val="128"/>
      <scheme val="minor"/>
    </font>
    <font>
      <sz val="11"/>
      <color rgb="FFFF0000"/>
      <name val="ＭＳ Ｐゴシック"/>
      <family val="3"/>
      <charset val="128"/>
      <scheme val="minor"/>
    </font>
    <font>
      <sz val="12"/>
      <color theme="1"/>
      <name val="ＭＳ Ｐゴシック"/>
      <family val="2"/>
      <charset val="128"/>
      <scheme val="minor"/>
    </font>
    <font>
      <b/>
      <sz val="12"/>
      <name val="ＭＳ Ｐゴシック"/>
      <family val="3"/>
      <charset val="128"/>
      <scheme val="minor"/>
    </font>
    <font>
      <b/>
      <sz val="10"/>
      <color rgb="FF002060"/>
      <name val="ＭＳ Ｐゴシック"/>
      <family val="3"/>
      <charset val="128"/>
      <scheme val="minor"/>
    </font>
    <font>
      <sz val="9"/>
      <color theme="0"/>
      <name val="ＭＳ Ｐゴシック"/>
      <family val="3"/>
      <charset val="128"/>
      <scheme val="minor"/>
    </font>
    <font>
      <b/>
      <sz val="14"/>
      <color rgb="FFFF0000"/>
      <name val="ＭＳ Ｐゴシック"/>
      <family val="3"/>
      <charset val="128"/>
      <scheme val="minor"/>
    </font>
    <font>
      <b/>
      <sz val="8"/>
      <color theme="0"/>
      <name val="ＭＳ Ｐゴシック"/>
      <family val="3"/>
      <charset val="128"/>
      <scheme val="minor"/>
    </font>
    <font>
      <b/>
      <sz val="16"/>
      <color rgb="FFFF0000"/>
      <name val="ＭＳ Ｐゴシック"/>
      <family val="3"/>
      <charset val="128"/>
      <scheme val="minor"/>
    </font>
    <font>
      <sz val="12"/>
      <color theme="0"/>
      <name val="ＭＳ Ｐゴシック"/>
      <family val="2"/>
      <charset val="128"/>
      <scheme val="minor"/>
    </font>
    <font>
      <b/>
      <sz val="11"/>
      <color rgb="FFFF0000"/>
      <name val="ＭＳ Ｐゴシック"/>
      <family val="3"/>
      <charset val="128"/>
      <scheme val="minor"/>
    </font>
    <font>
      <b/>
      <sz val="14"/>
      <color theme="1"/>
      <name val="ＭＳ Ｐゴシック"/>
      <family val="3"/>
      <charset val="128"/>
      <scheme val="minor"/>
    </font>
    <font>
      <b/>
      <sz val="18"/>
      <color theme="1"/>
      <name val="ＭＳ Ｐゴシック"/>
      <family val="3"/>
      <charset val="128"/>
      <scheme val="minor"/>
    </font>
    <font>
      <sz val="8"/>
      <color theme="0"/>
      <name val="ＭＳ Ｐゴシック"/>
      <family val="3"/>
      <charset val="128"/>
      <scheme val="minor"/>
    </font>
    <font>
      <b/>
      <sz val="13"/>
      <color rgb="FFFF0000"/>
      <name val="ＭＳ Ｐゴシック"/>
      <family val="3"/>
      <charset val="128"/>
      <scheme val="minor"/>
    </font>
    <font>
      <b/>
      <sz val="7.8"/>
      <color theme="0"/>
      <name val="ＭＳ Ｐゴシック"/>
      <family val="3"/>
      <charset val="128"/>
      <scheme val="minor"/>
    </font>
    <font>
      <sz val="12"/>
      <color theme="1"/>
      <name val="ＭＳ Ｐゴシック"/>
      <family val="3"/>
      <charset val="128"/>
      <scheme val="minor"/>
    </font>
    <font>
      <sz val="12"/>
      <color theme="1"/>
      <name val="ＭＳ Ｐゴシック"/>
      <family val="2"/>
      <charset val="128"/>
    </font>
    <font>
      <b/>
      <sz val="11"/>
      <color theme="0"/>
      <name val="ＭＳ Ｐゴシック"/>
      <family val="3"/>
      <charset val="128"/>
    </font>
    <font>
      <sz val="9"/>
      <color theme="1"/>
      <name val="ＭＳ Ｐゴシック"/>
      <family val="3"/>
      <charset val="128"/>
      <scheme val="minor"/>
    </font>
    <font>
      <b/>
      <sz val="11"/>
      <color theme="0"/>
      <name val="ＭＳ Ｐゴシック"/>
      <family val="2"/>
      <charset val="128"/>
      <scheme val="minor"/>
    </font>
    <font>
      <sz val="12"/>
      <color rgb="FFFF0000"/>
      <name val="ＭＳ Ｐゴシック"/>
      <family val="2"/>
      <charset val="128"/>
      <scheme val="minor"/>
    </font>
    <font>
      <sz val="10"/>
      <color theme="1"/>
      <name val="ＭＳ Ｐゴシック"/>
      <family val="2"/>
      <charset val="128"/>
      <scheme val="minor"/>
    </font>
    <font>
      <sz val="11"/>
      <color theme="1"/>
      <name val="Microsoft JhengHei UI"/>
      <family val="2"/>
      <charset val="134"/>
    </font>
    <font>
      <sz val="9.5"/>
      <color rgb="FFFF0000"/>
      <name val="ＭＳ Ｐゴシック"/>
      <family val="2"/>
      <charset val="128"/>
      <scheme val="minor"/>
    </font>
    <font>
      <sz val="9.5"/>
      <color rgb="FFFF0000"/>
      <name val="Microsoft JhengHei UI"/>
      <family val="2"/>
      <charset val="134"/>
    </font>
    <font>
      <b/>
      <sz val="7"/>
      <color rgb="FFFF0000"/>
      <name val="ＭＳ Ｐゴシック"/>
      <family val="3"/>
      <charset val="128"/>
      <scheme val="minor"/>
    </font>
    <font>
      <sz val="10"/>
      <name val="ＭＳ Ｐゴシック"/>
      <family val="2"/>
      <charset val="128"/>
      <scheme val="minor"/>
    </font>
    <font>
      <b/>
      <sz val="17"/>
      <color rgb="FF333333"/>
      <name val="メイリオ"/>
      <family val="3"/>
      <charset val="128"/>
    </font>
    <font>
      <sz val="12"/>
      <color rgb="FF333333"/>
      <name val="メイリオ"/>
      <family val="3"/>
      <charset val="128"/>
    </font>
    <font>
      <sz val="11"/>
      <color rgb="FF333333"/>
      <name val="メイリオ"/>
      <family val="3"/>
      <charset val="128"/>
    </font>
    <font>
      <sz val="12"/>
      <color rgb="FFFF0000"/>
      <name val="メイリオ"/>
      <family val="3"/>
      <charset val="128"/>
    </font>
    <font>
      <sz val="12"/>
      <color rgb="FF1E1E1E"/>
      <name val="メイリオ"/>
      <family val="3"/>
      <charset val="128"/>
    </font>
    <font>
      <b/>
      <sz val="8"/>
      <color rgb="FFFF0000"/>
      <name val="ＭＳ Ｐゴシック"/>
      <family val="3"/>
      <charset val="128"/>
      <scheme val="minor"/>
    </font>
    <font>
      <b/>
      <sz val="18"/>
      <color rgb="FFFF0000"/>
      <name val="ＭＳ Ｐゴシック"/>
      <family val="3"/>
      <charset val="128"/>
      <scheme val="minor"/>
    </font>
  </fonts>
  <fills count="25">
    <fill>
      <patternFill patternType="none"/>
    </fill>
    <fill>
      <patternFill patternType="gray125"/>
    </fill>
    <fill>
      <patternFill patternType="solid">
        <fgColor theme="1" tint="0.34998626667073579"/>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4"/>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0"/>
        <bgColor theme="4" tint="0.79998168889431442"/>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C00000"/>
        <bgColor indexed="64"/>
      </patternFill>
    </fill>
    <fill>
      <patternFill patternType="solid">
        <fgColor rgb="FF002060"/>
        <bgColor indexed="64"/>
      </patternFill>
    </fill>
    <fill>
      <patternFill patternType="solid">
        <fgColor theme="5" tint="-0.49998474074526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FFFF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0000"/>
        <bgColor indexed="64"/>
      </patternFill>
    </fill>
    <fill>
      <patternFill patternType="solid">
        <fgColor rgb="FFFFFF00"/>
        <bgColor indexed="64"/>
      </patternFill>
    </fill>
    <fill>
      <patternFill patternType="solid">
        <fgColor theme="2"/>
        <bgColor indexed="64"/>
      </patternFill>
    </fill>
    <fill>
      <patternFill patternType="solid">
        <fgColor theme="4"/>
        <bgColor theme="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right style="thin">
        <color indexed="64"/>
      </right>
      <top/>
      <bottom/>
      <diagonal/>
    </border>
    <border>
      <left style="hair">
        <color indexed="64"/>
      </left>
      <right style="hair">
        <color indexed="64"/>
      </right>
      <top/>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259">
    <xf numFmtId="0" fontId="0" fillId="0" borderId="0" xfId="0">
      <alignment vertical="center"/>
    </xf>
    <xf numFmtId="0" fontId="3" fillId="0" borderId="0" xfId="0" applyFont="1">
      <alignment vertical="center"/>
    </xf>
    <xf numFmtId="0" fontId="4"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horizontal="center" vertical="center"/>
    </xf>
    <xf numFmtId="0" fontId="13" fillId="0" borderId="0" xfId="0" applyFont="1">
      <alignment vertical="center"/>
    </xf>
    <xf numFmtId="0" fontId="15" fillId="0" borderId="0" xfId="0" applyFont="1">
      <alignment vertical="center"/>
    </xf>
    <xf numFmtId="0" fontId="16" fillId="0" borderId="0" xfId="0" applyFont="1">
      <alignment vertical="center"/>
    </xf>
    <xf numFmtId="0" fontId="0" fillId="0" borderId="0" xfId="0" applyProtection="1">
      <alignment vertical="center"/>
      <protection locked="0"/>
    </xf>
    <xf numFmtId="0" fontId="11" fillId="0" borderId="0" xfId="0" applyFont="1" applyAlignment="1">
      <alignment horizontal="center" vertical="center"/>
    </xf>
    <xf numFmtId="0" fontId="14" fillId="6" borderId="11" xfId="0" applyFont="1" applyFill="1" applyBorder="1" applyAlignment="1">
      <alignment horizontal="center" vertical="center"/>
    </xf>
    <xf numFmtId="0" fontId="19" fillId="0" borderId="0" xfId="0" applyFont="1">
      <alignment vertical="center"/>
    </xf>
    <xf numFmtId="0" fontId="18" fillId="0" borderId="0" xfId="0" applyFont="1" applyAlignment="1">
      <alignment horizontal="center" vertical="center"/>
    </xf>
    <xf numFmtId="0" fontId="0" fillId="4" borderId="0" xfId="0" applyFill="1">
      <alignment vertical="center"/>
    </xf>
    <xf numFmtId="0" fontId="22" fillId="0" borderId="0" xfId="0" applyFont="1">
      <alignment vertical="center"/>
    </xf>
    <xf numFmtId="0" fontId="12" fillId="0" borderId="0" xfId="0" applyFont="1">
      <alignment vertical="center"/>
    </xf>
    <xf numFmtId="0" fontId="24" fillId="12" borderId="0" xfId="0" applyFont="1" applyFill="1" applyAlignment="1">
      <alignment horizontal="center" vertical="center"/>
    </xf>
    <xf numFmtId="0" fontId="24" fillId="13" borderId="0" xfId="0" applyFont="1" applyFill="1" applyAlignment="1">
      <alignment horizontal="center" vertical="center"/>
    </xf>
    <xf numFmtId="0" fontId="24" fillId="14" borderId="0" xfId="0" applyFont="1" applyFill="1" applyAlignment="1">
      <alignment horizontal="center" vertical="center"/>
    </xf>
    <xf numFmtId="0" fontId="24" fillId="15" borderId="0" xfId="0" applyFont="1" applyFill="1" applyAlignment="1">
      <alignment horizontal="center" vertical="center"/>
    </xf>
    <xf numFmtId="0" fontId="26" fillId="15" borderId="0" xfId="0" applyFont="1" applyFill="1">
      <alignment vertical="center"/>
    </xf>
    <xf numFmtId="0" fontId="27" fillId="15" borderId="0" xfId="0" applyFont="1" applyFill="1" applyAlignment="1">
      <alignment horizontal="center" vertical="center"/>
    </xf>
    <xf numFmtId="0" fontId="17" fillId="15" borderId="0" xfId="0" applyFont="1" applyFill="1">
      <alignment vertical="center"/>
    </xf>
    <xf numFmtId="0" fontId="24" fillId="13" borderId="0" xfId="0" applyFont="1" applyFill="1">
      <alignment vertical="center"/>
    </xf>
    <xf numFmtId="0" fontId="10" fillId="13" borderId="0" xfId="0" applyFont="1" applyFill="1">
      <alignment vertical="center"/>
    </xf>
    <xf numFmtId="0" fontId="24" fillId="14" borderId="0" xfId="0" applyFont="1" applyFill="1">
      <alignment vertical="center"/>
    </xf>
    <xf numFmtId="0" fontId="10" fillId="14" borderId="0" xfId="0" applyFont="1" applyFill="1">
      <alignment vertical="center"/>
    </xf>
    <xf numFmtId="0" fontId="24" fillId="17" borderId="0" xfId="0" applyFont="1" applyFill="1">
      <alignment vertical="center"/>
    </xf>
    <xf numFmtId="0" fontId="10" fillId="17" borderId="0" xfId="0" applyFont="1" applyFill="1">
      <alignment vertical="center"/>
    </xf>
    <xf numFmtId="0" fontId="24" fillId="17" borderId="0" xfId="0" applyFont="1" applyFill="1" applyAlignment="1">
      <alignment horizontal="center" vertical="center"/>
    </xf>
    <xf numFmtId="0" fontId="17" fillId="17" borderId="0" xfId="0" applyFont="1" applyFill="1">
      <alignment vertical="center"/>
    </xf>
    <xf numFmtId="0" fontId="24" fillId="15" borderId="0" xfId="0" applyFont="1" applyFill="1">
      <alignment vertical="center"/>
    </xf>
    <xf numFmtId="0" fontId="10" fillId="15" borderId="0" xfId="0" applyFont="1" applyFill="1">
      <alignment vertical="center"/>
    </xf>
    <xf numFmtId="0" fontId="0" fillId="13" borderId="0" xfId="0" applyFill="1">
      <alignment vertical="center"/>
    </xf>
    <xf numFmtId="0" fontId="18" fillId="13" borderId="0" xfId="0" applyFont="1" applyFill="1" applyAlignment="1">
      <alignment horizontal="center" vertical="center"/>
    </xf>
    <xf numFmtId="0" fontId="12" fillId="13" borderId="0" xfId="0" applyFont="1" applyFill="1">
      <alignment vertical="center"/>
    </xf>
    <xf numFmtId="0" fontId="0" fillId="18" borderId="0" xfId="0" applyFill="1">
      <alignment vertical="center"/>
    </xf>
    <xf numFmtId="0" fontId="13" fillId="18" borderId="0" xfId="0" applyFont="1" applyFill="1">
      <alignment vertical="center"/>
    </xf>
    <xf numFmtId="0" fontId="18" fillId="0" borderId="1" xfId="0" applyFont="1" applyBorder="1" applyAlignment="1">
      <alignment horizontal="center" vertical="center"/>
    </xf>
    <xf numFmtId="0" fontId="24" fillId="20" borderId="0" xfId="0" applyFont="1" applyFill="1">
      <alignment vertical="center"/>
    </xf>
    <xf numFmtId="0" fontId="10" fillId="20" borderId="0" xfId="0" applyFont="1" applyFill="1">
      <alignment vertical="center"/>
    </xf>
    <xf numFmtId="0" fontId="24" fillId="20" borderId="0" xfId="0" applyFont="1" applyFill="1" applyAlignment="1">
      <alignment horizontal="center" vertical="center"/>
    </xf>
    <xf numFmtId="0" fontId="17" fillId="20" borderId="0" xfId="0" applyFont="1" applyFill="1">
      <alignment vertical="center"/>
    </xf>
    <xf numFmtId="0" fontId="30" fillId="0" borderId="0" xfId="0" applyFont="1">
      <alignment vertical="center"/>
    </xf>
    <xf numFmtId="0" fontId="29" fillId="7" borderId="0" xfId="0" applyFont="1" applyFill="1">
      <alignment vertical="center"/>
    </xf>
    <xf numFmtId="0" fontId="0" fillId="7" borderId="0" xfId="0" applyFill="1">
      <alignment vertical="center"/>
    </xf>
    <xf numFmtId="0" fontId="0" fillId="7" borderId="21" xfId="0" applyFill="1" applyBorder="1">
      <alignment vertical="center"/>
    </xf>
    <xf numFmtId="0" fontId="20" fillId="7" borderId="20" xfId="0" applyFont="1" applyFill="1" applyBorder="1">
      <alignment vertical="center"/>
    </xf>
    <xf numFmtId="0" fontId="0" fillId="0" borderId="3" xfId="0" applyBorder="1">
      <alignment vertical="center"/>
    </xf>
    <xf numFmtId="0" fontId="0" fillId="0" borderId="16" xfId="0" applyBorder="1">
      <alignment vertical="center"/>
    </xf>
    <xf numFmtId="0" fontId="28" fillId="0" borderId="0" xfId="0" applyFont="1">
      <alignment vertical="center"/>
    </xf>
    <xf numFmtId="0" fontId="0" fillId="11" borderId="0" xfId="0" applyFill="1">
      <alignment vertical="center"/>
    </xf>
    <xf numFmtId="0" fontId="30" fillId="0" borderId="0" xfId="0" applyFont="1" applyAlignment="1">
      <alignment vertical="center" wrapText="1"/>
    </xf>
    <xf numFmtId="0" fontId="34" fillId="0" borderId="0" xfId="0" applyFont="1">
      <alignment vertical="center"/>
    </xf>
    <xf numFmtId="0" fontId="21" fillId="0" borderId="0" xfId="0" applyFont="1">
      <alignment vertical="center"/>
    </xf>
    <xf numFmtId="0" fontId="0" fillId="23" borderId="0" xfId="0" applyFill="1">
      <alignment vertical="center"/>
    </xf>
    <xf numFmtId="0" fontId="34" fillId="23" borderId="0" xfId="0" applyFont="1" applyFill="1">
      <alignment vertical="center"/>
    </xf>
    <xf numFmtId="0" fontId="18" fillId="23" borderId="0" xfId="0" applyFont="1" applyFill="1" applyAlignment="1">
      <alignment horizontal="center" vertical="center"/>
    </xf>
    <xf numFmtId="0" fontId="0" fillId="23" borderId="28" xfId="0" applyFill="1" applyBorder="1">
      <alignment vertical="center"/>
    </xf>
    <xf numFmtId="0" fontId="0" fillId="23" borderId="29" xfId="0" applyFill="1" applyBorder="1">
      <alignment vertical="center"/>
    </xf>
    <xf numFmtId="0" fontId="12" fillId="23" borderId="29" xfId="0" applyFont="1" applyFill="1" applyBorder="1">
      <alignment vertical="center"/>
    </xf>
    <xf numFmtId="0" fontId="34" fillId="23" borderId="28" xfId="0" applyFont="1" applyFill="1" applyBorder="1">
      <alignment vertical="center"/>
    </xf>
    <xf numFmtId="0" fontId="34" fillId="23" borderId="29" xfId="0" applyFont="1" applyFill="1" applyBorder="1">
      <alignment vertical="center"/>
    </xf>
    <xf numFmtId="0" fontId="34" fillId="23" borderId="30" xfId="0" applyFont="1" applyFill="1" applyBorder="1">
      <alignment vertical="center"/>
    </xf>
    <xf numFmtId="0" fontId="34" fillId="23" borderId="31" xfId="0" applyFont="1" applyFill="1" applyBorder="1">
      <alignment vertical="center"/>
    </xf>
    <xf numFmtId="0" fontId="34" fillId="23" borderId="32" xfId="0" applyFont="1" applyFill="1" applyBorder="1">
      <alignment vertical="center"/>
    </xf>
    <xf numFmtId="0" fontId="30" fillId="0" borderId="0" xfId="0" applyFont="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7" fillId="4" borderId="1" xfId="0" applyFont="1" applyFill="1" applyBorder="1">
      <alignment vertical="center"/>
    </xf>
    <xf numFmtId="0" fontId="18" fillId="0" borderId="1" xfId="0" applyFont="1" applyBorder="1">
      <alignment vertical="center"/>
    </xf>
    <xf numFmtId="0" fontId="30" fillId="0" borderId="4" xfId="0" applyFont="1" applyBorder="1">
      <alignment vertical="center"/>
    </xf>
    <xf numFmtId="0" fontId="37" fillId="4" borderId="4" xfId="0" applyFont="1" applyFill="1" applyBorder="1">
      <alignment vertical="center"/>
    </xf>
    <xf numFmtId="0" fontId="30" fillId="0" borderId="4" xfId="0" applyFont="1" applyBorder="1" applyAlignment="1">
      <alignment vertical="center" wrapText="1"/>
    </xf>
    <xf numFmtId="0" fontId="31" fillId="4" borderId="34" xfId="0" applyFont="1" applyFill="1" applyBorder="1" applyAlignment="1">
      <alignment horizontal="left" vertical="center"/>
    </xf>
    <xf numFmtId="0" fontId="30" fillId="0" borderId="34" xfId="0" applyFont="1" applyBorder="1" applyAlignment="1">
      <alignment horizontal="center" vertical="center"/>
    </xf>
    <xf numFmtId="0" fontId="30" fillId="0" borderId="34" xfId="0" applyFont="1" applyBorder="1">
      <alignment vertical="center"/>
    </xf>
    <xf numFmtId="0" fontId="33" fillId="13" borderId="0" xfId="0" applyFont="1" applyFill="1" applyAlignment="1">
      <alignment vertical="center" wrapText="1"/>
    </xf>
    <xf numFmtId="0" fontId="30" fillId="0" borderId="0" xfId="0" applyFont="1" applyAlignment="1">
      <alignment horizontal="right" vertical="center"/>
    </xf>
    <xf numFmtId="0" fontId="30" fillId="0" borderId="33" xfId="0" applyFont="1" applyBorder="1" applyAlignment="1">
      <alignment vertical="center" wrapText="1"/>
    </xf>
    <xf numFmtId="0" fontId="19" fillId="9" borderId="5" xfId="0" applyFont="1" applyFill="1" applyBorder="1">
      <alignment vertical="center"/>
    </xf>
    <xf numFmtId="0" fontId="19" fillId="9" borderId="16" xfId="0" applyFont="1" applyFill="1" applyBorder="1">
      <alignment vertical="center"/>
    </xf>
    <xf numFmtId="0" fontId="39" fillId="0" borderId="5" xfId="0" applyFont="1" applyBorder="1">
      <alignment vertical="center"/>
    </xf>
    <xf numFmtId="0" fontId="39" fillId="0" borderId="16" xfId="0" applyFont="1" applyBorder="1">
      <alignment vertical="center"/>
    </xf>
    <xf numFmtId="0" fontId="23" fillId="9" borderId="3" xfId="0" applyFont="1" applyFill="1" applyBorder="1">
      <alignment vertical="center"/>
    </xf>
    <xf numFmtId="0" fontId="23" fillId="9" borderId="5" xfId="0" applyFont="1" applyFill="1" applyBorder="1">
      <alignment vertical="center"/>
    </xf>
    <xf numFmtId="0" fontId="24" fillId="4" borderId="0" xfId="0" applyFont="1" applyFill="1">
      <alignment vertical="center"/>
    </xf>
    <xf numFmtId="0" fontId="10" fillId="4" borderId="0" xfId="0" applyFont="1" applyFill="1">
      <alignment vertical="center"/>
    </xf>
    <xf numFmtId="0" fontId="18" fillId="4" borderId="0" xfId="0" applyFont="1" applyFill="1" applyAlignment="1">
      <alignment horizontal="center" vertical="center"/>
    </xf>
    <xf numFmtId="0" fontId="14" fillId="13" borderId="0" xfId="0" applyFont="1" applyFill="1">
      <alignment vertical="center"/>
    </xf>
    <xf numFmtId="0" fontId="26" fillId="13" borderId="0" xfId="0" applyFont="1" applyFill="1" applyAlignment="1">
      <alignment horizontal="center" vertical="center"/>
    </xf>
    <xf numFmtId="0" fontId="20" fillId="7" borderId="11" xfId="0" applyFont="1" applyFill="1" applyBorder="1">
      <alignment vertical="center"/>
    </xf>
    <xf numFmtId="0" fontId="20" fillId="7" borderId="12" xfId="0" applyFont="1" applyFill="1" applyBorder="1">
      <alignment vertical="center"/>
    </xf>
    <xf numFmtId="0" fontId="20" fillId="7" borderId="13" xfId="0" applyFont="1" applyFill="1" applyBorder="1">
      <alignment vertical="center"/>
    </xf>
    <xf numFmtId="0" fontId="20" fillId="4" borderId="0" xfId="0" applyFont="1" applyFill="1">
      <alignment vertical="center"/>
    </xf>
    <xf numFmtId="0" fontId="37" fillId="4" borderId="33" xfId="0" applyFont="1" applyFill="1" applyBorder="1">
      <alignment vertical="center"/>
    </xf>
    <xf numFmtId="0" fontId="40" fillId="0" borderId="0" xfId="0" applyFont="1">
      <alignment vertical="center"/>
    </xf>
    <xf numFmtId="0" fontId="41" fillId="13" borderId="0" xfId="0" applyFont="1" applyFill="1" applyAlignment="1">
      <alignment vertical="center" wrapText="1"/>
    </xf>
    <xf numFmtId="0" fontId="37" fillId="4" borderId="2" xfId="0" applyFont="1" applyFill="1" applyBorder="1">
      <alignment vertical="center"/>
    </xf>
    <xf numFmtId="0" fontId="30" fillId="0" borderId="2" xfId="0" applyFont="1" applyBorder="1">
      <alignment vertical="center"/>
    </xf>
    <xf numFmtId="0" fontId="30" fillId="0" borderId="34" xfId="0" applyFont="1" applyBorder="1" applyAlignment="1">
      <alignment vertical="center" wrapText="1"/>
    </xf>
    <xf numFmtId="0" fontId="0" fillId="18" borderId="36" xfId="0" applyFill="1" applyBorder="1">
      <alignment vertical="center"/>
    </xf>
    <xf numFmtId="0" fontId="0" fillId="18" borderId="37" xfId="0" applyFill="1" applyBorder="1">
      <alignment vertical="center"/>
    </xf>
    <xf numFmtId="0" fontId="0" fillId="18" borderId="38" xfId="0" applyFill="1" applyBorder="1">
      <alignment vertical="center"/>
    </xf>
    <xf numFmtId="0" fontId="0" fillId="18" borderId="40" xfId="0" applyFill="1" applyBorder="1">
      <alignment vertical="center"/>
    </xf>
    <xf numFmtId="0" fontId="20" fillId="18" borderId="39" xfId="0" applyFont="1" applyFill="1" applyBorder="1">
      <alignment vertical="center"/>
    </xf>
    <xf numFmtId="0" fontId="30" fillId="0" borderId="45" xfId="0" applyFont="1" applyBorder="1" applyAlignment="1">
      <alignment vertical="center" wrapText="1"/>
    </xf>
    <xf numFmtId="0" fontId="30" fillId="0" borderId="35" xfId="0" applyFont="1" applyBorder="1">
      <alignment vertical="center"/>
    </xf>
    <xf numFmtId="0" fontId="10" fillId="13" borderId="0" xfId="0" applyFont="1" applyFill="1" applyAlignment="1">
      <alignment horizontal="center" vertical="center" wrapText="1"/>
    </xf>
    <xf numFmtId="0" fontId="18" fillId="0" borderId="4" xfId="0" applyFont="1" applyBorder="1">
      <alignment vertical="center"/>
    </xf>
    <xf numFmtId="0" fontId="43" fillId="13" borderId="0" xfId="0" applyFont="1" applyFill="1">
      <alignment vertical="center"/>
    </xf>
    <xf numFmtId="0" fontId="20" fillId="0" borderId="0" xfId="0" applyFont="1">
      <alignment vertical="center"/>
    </xf>
    <xf numFmtId="0" fontId="0" fillId="0" borderId="10" xfId="0" applyBorder="1">
      <alignment vertical="center"/>
    </xf>
    <xf numFmtId="0" fontId="18" fillId="0" borderId="46" xfId="0" applyFont="1" applyBorder="1">
      <alignment vertical="center"/>
    </xf>
    <xf numFmtId="0" fontId="18" fillId="0" borderId="44" xfId="0" applyFont="1" applyBorder="1">
      <alignment vertical="center"/>
    </xf>
    <xf numFmtId="0" fontId="21" fillId="4" borderId="0" xfId="0" applyFont="1" applyFill="1" applyProtection="1">
      <alignment vertical="center"/>
      <protection locked="0"/>
    </xf>
    <xf numFmtId="0" fontId="48" fillId="24" borderId="1" xfId="0" applyFont="1" applyFill="1" applyBorder="1" applyAlignment="1">
      <alignment horizontal="center" vertical="center"/>
    </xf>
    <xf numFmtId="0" fontId="49" fillId="0" borderId="0" xfId="0" applyFont="1">
      <alignment vertical="center"/>
    </xf>
    <xf numFmtId="0" fontId="0" fillId="0" borderId="47" xfId="0" applyBorder="1">
      <alignment vertical="center"/>
    </xf>
    <xf numFmtId="0" fontId="0" fillId="0" borderId="4" xfId="0" applyBorder="1">
      <alignment vertical="center"/>
    </xf>
    <xf numFmtId="0" fontId="0" fillId="0" borderId="33" xfId="0" applyBorder="1">
      <alignment vertical="center"/>
    </xf>
    <xf numFmtId="0" fontId="0" fillId="0" borderId="2" xfId="0" applyBorder="1">
      <alignment vertical="center"/>
    </xf>
    <xf numFmtId="0" fontId="38" fillId="0" borderId="0" xfId="0" applyFont="1">
      <alignment vertical="center"/>
    </xf>
    <xf numFmtId="0" fontId="50" fillId="0" borderId="0" xfId="0" applyFont="1">
      <alignment vertical="center"/>
    </xf>
    <xf numFmtId="0" fontId="52" fillId="0" borderId="0" xfId="0" applyFont="1">
      <alignment vertical="center"/>
    </xf>
    <xf numFmtId="0" fontId="33" fillId="6" borderId="12" xfId="0" applyFont="1" applyFill="1" applyBorder="1">
      <alignment vertical="center"/>
    </xf>
    <xf numFmtId="0" fontId="33" fillId="6" borderId="13" xfId="0" applyFont="1" applyFill="1" applyBorder="1">
      <alignment vertical="center"/>
    </xf>
    <xf numFmtId="0" fontId="30" fillId="0" borderId="2" xfId="0" applyFont="1" applyBorder="1" applyAlignment="1">
      <alignment horizontal="center" vertical="center"/>
    </xf>
    <xf numFmtId="0" fontId="54" fillId="4" borderId="0" xfId="0" applyFont="1" applyFill="1" applyAlignment="1">
      <alignment horizontal="center" vertical="center"/>
    </xf>
    <xf numFmtId="0" fontId="23" fillId="19" borderId="0" xfId="0" applyFont="1" applyFill="1">
      <alignment vertical="center"/>
    </xf>
    <xf numFmtId="38" fontId="30" fillId="0" borderId="0" xfId="1" applyFont="1">
      <alignment vertical="center"/>
    </xf>
    <xf numFmtId="0" fontId="31" fillId="4" borderId="2" xfId="0" applyFont="1" applyFill="1" applyBorder="1" applyAlignment="1">
      <alignment horizontal="left" vertical="center"/>
    </xf>
    <xf numFmtId="0" fontId="44" fillId="0" borderId="2" xfId="0" applyFont="1" applyBorder="1" applyAlignment="1">
      <alignment vertical="center" wrapText="1"/>
    </xf>
    <xf numFmtId="0" fontId="55" fillId="4" borderId="4" xfId="0" applyFont="1" applyFill="1" applyBorder="1" applyAlignment="1">
      <alignment horizontal="center" vertical="center"/>
    </xf>
    <xf numFmtId="0" fontId="57" fillId="0" borderId="0" xfId="0" applyFont="1">
      <alignment vertical="center"/>
    </xf>
    <xf numFmtId="0" fontId="57" fillId="0" borderId="0" xfId="0" applyFont="1" applyAlignment="1">
      <alignment horizontal="left" vertical="center" wrapText="1"/>
    </xf>
    <xf numFmtId="0" fontId="58" fillId="0" borderId="0" xfId="0" applyFont="1">
      <alignment vertical="center"/>
    </xf>
    <xf numFmtId="0" fontId="56" fillId="4" borderId="0" xfId="0" applyFont="1" applyFill="1">
      <alignment vertical="center"/>
    </xf>
    <xf numFmtId="0" fontId="59" fillId="0" borderId="0" xfId="0" applyFont="1">
      <alignment vertical="center"/>
    </xf>
    <xf numFmtId="0" fontId="60" fillId="0" borderId="0" xfId="0" applyFont="1">
      <alignment vertical="center"/>
    </xf>
    <xf numFmtId="0" fontId="0" fillId="0" borderId="49" xfId="0" applyBorder="1" applyProtection="1">
      <alignment vertical="center"/>
      <protection locked="0"/>
    </xf>
    <xf numFmtId="0" fontId="0" fillId="0" borderId="50" xfId="0" applyBorder="1" applyProtection="1">
      <alignment vertical="center"/>
      <protection locked="0"/>
    </xf>
    <xf numFmtId="38" fontId="0" fillId="0" borderId="50" xfId="1" applyFont="1" applyBorder="1" applyProtection="1">
      <alignment vertical="center"/>
      <protection locked="0"/>
    </xf>
    <xf numFmtId="14" fontId="50" fillId="0" borderId="49" xfId="0" applyNumberFormat="1" applyFont="1" applyBorder="1" applyProtection="1">
      <alignment vertical="center"/>
      <protection locked="0"/>
    </xf>
    <xf numFmtId="0" fontId="0" fillId="0" borderId="0" xfId="0" applyAlignment="1">
      <alignment horizontal="center" vertical="center"/>
    </xf>
    <xf numFmtId="0" fontId="0" fillId="0" borderId="48" xfId="0" applyBorder="1" applyAlignment="1">
      <alignment horizontal="center" vertical="center"/>
    </xf>
    <xf numFmtId="0" fontId="0" fillId="0" borderId="48" xfId="0" applyBorder="1" applyAlignment="1">
      <alignment horizontal="center" vertical="center" wrapText="1"/>
    </xf>
    <xf numFmtId="38" fontId="0" fillId="0" borderId="50" xfId="1" applyFont="1" applyBorder="1" applyAlignment="1" applyProtection="1">
      <alignment horizontal="right" vertical="center"/>
      <protection locked="0"/>
    </xf>
    <xf numFmtId="38" fontId="0" fillId="0" borderId="51" xfId="1" applyFont="1" applyBorder="1" applyProtection="1">
      <alignment vertical="center"/>
      <protection locked="0"/>
    </xf>
    <xf numFmtId="0" fontId="0" fillId="0" borderId="51" xfId="0" applyBorder="1" applyProtection="1">
      <alignment vertical="center"/>
      <protection locked="0"/>
    </xf>
    <xf numFmtId="0" fontId="0" fillId="0" borderId="50" xfId="0" applyBorder="1" applyAlignment="1">
      <alignment horizontal="center" vertical="center"/>
    </xf>
    <xf numFmtId="0" fontId="0" fillId="0" borderId="50" xfId="0" applyBorder="1" applyAlignment="1">
      <alignment horizontal="center" vertical="center" wrapText="1"/>
    </xf>
    <xf numFmtId="14" fontId="50" fillId="0" borderId="52" xfId="0" applyNumberFormat="1" applyFont="1" applyBorder="1" applyProtection="1">
      <alignment vertical="center"/>
      <protection locked="0"/>
    </xf>
    <xf numFmtId="177" fontId="0" fillId="0" borderId="50" xfId="0" applyNumberFormat="1" applyBorder="1" applyProtection="1">
      <alignment vertical="center"/>
      <protection locked="0"/>
    </xf>
    <xf numFmtId="177" fontId="0" fillId="0" borderId="51" xfId="0" applyNumberFormat="1" applyBorder="1" applyProtection="1">
      <alignment vertical="center"/>
      <protection locked="0"/>
    </xf>
    <xf numFmtId="0" fontId="0" fillId="0" borderId="0" xfId="0" applyAlignment="1" applyProtection="1">
      <alignment horizontal="center" vertical="center"/>
      <protection locked="0"/>
    </xf>
    <xf numFmtId="0" fontId="61" fillId="0" borderId="0" xfId="0" applyFont="1" applyAlignment="1">
      <alignment horizontal="center"/>
    </xf>
    <xf numFmtId="0" fontId="22" fillId="10" borderId="17" xfId="0" applyFont="1" applyFill="1" applyBorder="1">
      <alignment vertical="center"/>
    </xf>
    <xf numFmtId="0" fontId="0" fillId="10" borderId="18" xfId="0" applyFill="1" applyBorder="1">
      <alignment vertical="center"/>
    </xf>
    <xf numFmtId="0" fontId="23" fillId="10" borderId="18" xfId="0" applyFont="1" applyFill="1" applyBorder="1">
      <alignment vertical="center"/>
    </xf>
    <xf numFmtId="0" fontId="23" fillId="10" borderId="19" xfId="0" applyFont="1" applyFill="1" applyBorder="1">
      <alignment vertical="center"/>
    </xf>
    <xf numFmtId="0" fontId="20" fillId="7" borderId="53" xfId="0" applyFont="1" applyFill="1" applyBorder="1">
      <alignment vertical="center"/>
    </xf>
    <xf numFmtId="0" fontId="29" fillId="7" borderId="54" xfId="0" applyFont="1" applyFill="1" applyBorder="1">
      <alignment vertical="center"/>
    </xf>
    <xf numFmtId="0" fontId="9" fillId="7" borderId="54" xfId="0" applyFont="1" applyFill="1" applyBorder="1">
      <alignment vertical="center"/>
    </xf>
    <xf numFmtId="0" fontId="0" fillId="7" borderId="54" xfId="0" applyFill="1" applyBorder="1">
      <alignment vertical="center"/>
    </xf>
    <xf numFmtId="0" fontId="0" fillId="7" borderId="55" xfId="0" applyFill="1" applyBorder="1">
      <alignment vertical="center"/>
    </xf>
    <xf numFmtId="0" fontId="9" fillId="10" borderId="18" xfId="0" applyFont="1" applyFill="1" applyBorder="1">
      <alignment vertical="center"/>
    </xf>
    <xf numFmtId="0" fontId="47" fillId="11" borderId="2" xfId="0" applyFont="1" applyFill="1" applyBorder="1">
      <alignment vertical="center"/>
    </xf>
    <xf numFmtId="0" fontId="30" fillId="11" borderId="4" xfId="0" applyFont="1" applyFill="1" applyBorder="1">
      <alignment vertical="center"/>
    </xf>
    <xf numFmtId="0" fontId="47" fillId="11" borderId="33" xfId="0" applyFont="1" applyFill="1" applyBorder="1">
      <alignment vertical="center"/>
    </xf>
    <xf numFmtId="0" fontId="30" fillId="0" borderId="1" xfId="0" applyFont="1" applyBorder="1" applyAlignment="1">
      <alignment vertical="center" wrapText="1"/>
    </xf>
    <xf numFmtId="0" fontId="44" fillId="0" borderId="35" xfId="0" applyFont="1" applyBorder="1">
      <alignment vertical="center"/>
    </xf>
    <xf numFmtId="0" fontId="30" fillId="0" borderId="4" xfId="0" applyFont="1" applyBorder="1" applyAlignment="1">
      <alignment horizontal="center" vertical="center"/>
    </xf>
    <xf numFmtId="0" fontId="30" fillId="0" borderId="33" xfId="0" applyFont="1" applyBorder="1" applyAlignment="1">
      <alignment horizontal="center" vertical="center"/>
    </xf>
    <xf numFmtId="0" fontId="30" fillId="0" borderId="2" xfId="0" applyFont="1" applyBorder="1" applyAlignment="1">
      <alignment horizontal="center" vertical="center"/>
    </xf>
    <xf numFmtId="0" fontId="50" fillId="11" borderId="0" xfId="0" applyFont="1" applyFill="1" applyAlignment="1">
      <alignment vertical="center" wrapText="1"/>
    </xf>
    <xf numFmtId="0" fontId="12" fillId="11" borderId="0" xfId="0" applyFont="1" applyFill="1" applyAlignment="1">
      <alignment vertical="center" wrapText="1"/>
    </xf>
    <xf numFmtId="0" fontId="18" fillId="0" borderId="4" xfId="0" applyFont="1" applyBorder="1">
      <alignment vertical="center"/>
    </xf>
    <xf numFmtId="0" fontId="18" fillId="0" borderId="33" xfId="0" applyFont="1" applyBorder="1">
      <alignment vertical="center"/>
    </xf>
    <xf numFmtId="0" fontId="18" fillId="0" borderId="2" xfId="0" applyFont="1" applyBorder="1">
      <alignment vertical="center"/>
    </xf>
    <xf numFmtId="0" fontId="0" fillId="0" borderId="0" xfId="0" applyAlignment="1">
      <alignment horizontal="right" vertical="center"/>
    </xf>
    <xf numFmtId="0" fontId="58" fillId="0" borderId="0" xfId="0" applyFont="1" applyAlignment="1">
      <alignment vertical="center" wrapText="1"/>
    </xf>
    <xf numFmtId="0" fontId="58" fillId="0" borderId="0" xfId="0" applyFont="1" applyAlignment="1">
      <alignment horizontal="left" vertical="center" wrapText="1"/>
    </xf>
    <xf numFmtId="0" fontId="57" fillId="0" borderId="0" xfId="0" applyFont="1" applyAlignment="1">
      <alignment vertical="center" wrapText="1"/>
    </xf>
    <xf numFmtId="0" fontId="25" fillId="15" borderId="0" xfId="0" applyFont="1" applyFill="1" applyAlignment="1">
      <alignment horizontal="center" vertical="center"/>
    </xf>
    <xf numFmtId="0" fontId="17" fillId="15" borderId="0" xfId="0" applyFont="1" applyFill="1" applyAlignment="1">
      <alignment horizontal="center" vertical="center" wrapText="1"/>
    </xf>
    <xf numFmtId="0" fontId="0" fillId="0" borderId="0" xfId="0" applyAlignment="1" applyProtection="1">
      <alignment horizontal="center" vertical="center"/>
      <protection locked="0"/>
    </xf>
    <xf numFmtId="0" fontId="21" fillId="4" borderId="0" xfId="0" applyFont="1" applyFill="1" applyAlignment="1" applyProtection="1">
      <alignment horizontal="center" vertical="center"/>
      <protection locked="0"/>
    </xf>
    <xf numFmtId="0" fontId="36" fillId="22" borderId="25" xfId="0" applyFont="1" applyFill="1" applyBorder="1" applyAlignment="1">
      <alignment horizontal="center" vertical="center"/>
    </xf>
    <xf numFmtId="0" fontId="36" fillId="22" borderId="26" xfId="0" applyFont="1" applyFill="1" applyBorder="1" applyAlignment="1">
      <alignment horizontal="center" vertical="center"/>
    </xf>
    <xf numFmtId="0" fontId="36" fillId="22" borderId="27" xfId="0" applyFont="1" applyFill="1" applyBorder="1" applyAlignment="1">
      <alignment horizontal="center" vertical="center"/>
    </xf>
    <xf numFmtId="0" fontId="17" fillId="14" borderId="0" xfId="0" applyFont="1" applyFill="1" applyAlignment="1">
      <alignment horizontal="center" vertical="center" wrapText="1"/>
    </xf>
    <xf numFmtId="0" fontId="25" fillId="14" borderId="0" xfId="0" applyFont="1" applyFill="1" applyAlignment="1">
      <alignment horizontal="center" vertical="center"/>
    </xf>
    <xf numFmtId="0" fontId="35" fillId="21" borderId="0" xfId="0" applyFont="1" applyFill="1" applyAlignment="1">
      <alignment horizontal="center" vertical="center" wrapText="1"/>
    </xf>
    <xf numFmtId="0" fontId="17" fillId="12" borderId="0" xfId="0" applyFont="1" applyFill="1" applyAlignment="1">
      <alignment horizontal="center" vertical="center" wrapText="1"/>
    </xf>
    <xf numFmtId="0" fontId="25" fillId="12" borderId="0" xfId="0" applyFont="1" applyFill="1" applyAlignment="1">
      <alignment horizontal="center" vertical="center"/>
    </xf>
    <xf numFmtId="0" fontId="17" fillId="13" borderId="0" xfId="0" applyFont="1" applyFill="1" applyAlignment="1">
      <alignment horizontal="center" vertical="center" wrapText="1"/>
    </xf>
    <xf numFmtId="0" fontId="25" fillId="13" borderId="0" xfId="0" applyFont="1" applyFill="1" applyAlignment="1">
      <alignment horizontal="center" vertical="center"/>
    </xf>
    <xf numFmtId="0" fontId="0" fillId="0" borderId="7" xfId="0" applyBorder="1">
      <alignment vertical="center"/>
    </xf>
    <xf numFmtId="0" fontId="0" fillId="0" borderId="14" xfId="0" applyBorder="1">
      <alignment vertical="center"/>
    </xf>
    <xf numFmtId="0" fontId="0" fillId="0" borderId="8" xfId="0" applyBorder="1">
      <alignment vertical="center"/>
    </xf>
    <xf numFmtId="0" fontId="0" fillId="0" borderId="3" xfId="0" applyBorder="1">
      <alignment vertical="center"/>
    </xf>
    <xf numFmtId="0" fontId="0" fillId="0" borderId="5" xfId="0" applyBorder="1">
      <alignment vertical="center"/>
    </xf>
    <xf numFmtId="0" fontId="0" fillId="0" borderId="16" xfId="0" applyBorder="1">
      <alignment vertical="center"/>
    </xf>
    <xf numFmtId="0" fontId="0" fillId="0" borderId="3" xfId="0" applyBorder="1" applyAlignment="1">
      <alignment vertical="center" wrapText="1"/>
    </xf>
    <xf numFmtId="0" fontId="0" fillId="0" borderId="5" xfId="0" applyBorder="1" applyAlignment="1">
      <alignment vertical="center" wrapText="1"/>
    </xf>
    <xf numFmtId="0" fontId="0" fillId="0" borderId="16" xfId="0" applyBorder="1" applyAlignment="1">
      <alignment vertical="center" wrapText="1"/>
    </xf>
    <xf numFmtId="0" fontId="0" fillId="0" borderId="9" xfId="0" applyBorder="1">
      <alignment vertical="center"/>
    </xf>
    <xf numFmtId="0" fontId="0" fillId="0" borderId="15" xfId="0" applyBorder="1">
      <alignment vertical="center"/>
    </xf>
    <xf numFmtId="0" fontId="0" fillId="0" borderId="10" xfId="0" applyBorder="1">
      <alignment vertical="center"/>
    </xf>
    <xf numFmtId="0" fontId="0" fillId="8" borderId="3" xfId="0" applyFill="1" applyBorder="1">
      <alignment vertical="center"/>
    </xf>
    <xf numFmtId="0" fontId="0" fillId="8" borderId="16" xfId="0" applyFill="1" applyBorder="1">
      <alignment vertical="center"/>
    </xf>
    <xf numFmtId="0" fontId="0" fillId="8" borderId="5" xfId="0" applyFill="1" applyBorder="1">
      <alignment vertical="center"/>
    </xf>
    <xf numFmtId="0" fontId="8" fillId="2" borderId="6" xfId="0" applyFont="1" applyFill="1" applyBorder="1" applyAlignment="1">
      <alignment horizontal="center" vertical="center"/>
    </xf>
    <xf numFmtId="0" fontId="8" fillId="2" borderId="0" xfId="0" applyFont="1" applyFill="1" applyAlignment="1">
      <alignment horizontal="center" vertical="center"/>
    </xf>
    <xf numFmtId="0" fontId="10" fillId="2" borderId="6" xfId="0" applyFont="1" applyFill="1" applyBorder="1" applyAlignment="1">
      <alignment horizontal="center" vertical="center"/>
    </xf>
    <xf numFmtId="0" fontId="10" fillId="2" borderId="0" xfId="0" applyFont="1" applyFill="1" applyAlignment="1">
      <alignment horizontal="center" vertical="center"/>
    </xf>
    <xf numFmtId="0" fontId="0" fillId="8" borderId="1" xfId="0" applyFill="1" applyBorder="1">
      <alignment vertical="center"/>
    </xf>
    <xf numFmtId="0" fontId="0" fillId="3" borderId="1" xfId="0" applyFill="1" applyBorder="1">
      <alignment vertical="center"/>
    </xf>
    <xf numFmtId="0" fontId="0" fillId="0" borderId="1" xfId="0" applyBorder="1">
      <alignment vertical="center"/>
    </xf>
    <xf numFmtId="0" fontId="13" fillId="0" borderId="15" xfId="0" applyFont="1" applyBorder="1" applyAlignment="1">
      <alignment horizontal="center" vertical="center"/>
    </xf>
    <xf numFmtId="0" fontId="32" fillId="16" borderId="0" xfId="0" applyFont="1" applyFill="1" applyAlignment="1">
      <alignment horizontal="left" vertical="center" wrapText="1"/>
    </xf>
    <xf numFmtId="0" fontId="14" fillId="5" borderId="1" xfId="0" applyFont="1" applyFill="1" applyBorder="1" applyAlignment="1">
      <alignment horizontal="center" vertical="center"/>
    </xf>
    <xf numFmtId="0" fontId="24" fillId="20" borderId="9" xfId="0" applyFont="1" applyFill="1" applyBorder="1" applyAlignment="1">
      <alignment horizontal="center" vertical="center"/>
    </xf>
    <xf numFmtId="0" fontId="24" fillId="20" borderId="15" xfId="0" applyFont="1" applyFill="1" applyBorder="1" applyAlignment="1">
      <alignment horizontal="center" vertical="center"/>
    </xf>
    <xf numFmtId="0" fontId="24" fillId="13" borderId="0" xfId="0" applyFont="1" applyFill="1" applyAlignment="1">
      <alignment horizontal="center" vertical="center"/>
    </xf>
    <xf numFmtId="0" fontId="62" fillId="0" borderId="0" xfId="0" applyFont="1" applyAlignment="1">
      <alignment horizontal="center" vertical="center"/>
    </xf>
    <xf numFmtId="0" fontId="36" fillId="0" borderId="0" xfId="0" applyFont="1" applyAlignment="1">
      <alignment horizontal="center" vertical="center"/>
    </xf>
    <xf numFmtId="0" fontId="14" fillId="13" borderId="0" xfId="0" applyFont="1" applyFill="1" applyAlignment="1">
      <alignment horizontal="center" vertical="center"/>
    </xf>
    <xf numFmtId="0" fontId="35" fillId="13" borderId="0" xfId="0"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vertical="center" wrapText="1"/>
    </xf>
    <xf numFmtId="0" fontId="42" fillId="18" borderId="39" xfId="0" applyFont="1" applyFill="1" applyBorder="1" applyAlignment="1">
      <alignment horizontal="left" vertical="center"/>
    </xf>
    <xf numFmtId="0" fontId="42" fillId="18" borderId="0" xfId="0" applyFont="1" applyFill="1" applyAlignment="1">
      <alignment horizontal="left" vertical="center"/>
    </xf>
    <xf numFmtId="0" fontId="38" fillId="18" borderId="39" xfId="0" applyFont="1" applyFill="1" applyBorder="1" applyAlignment="1">
      <alignment horizontal="left" vertical="center"/>
    </xf>
    <xf numFmtId="0" fontId="38" fillId="18" borderId="0" xfId="0" applyFont="1" applyFill="1" applyAlignment="1">
      <alignment horizontal="left" vertical="center"/>
    </xf>
    <xf numFmtId="0" fontId="38" fillId="18" borderId="40" xfId="0" applyFont="1" applyFill="1" applyBorder="1" applyAlignment="1">
      <alignment horizontal="left" vertical="center"/>
    </xf>
    <xf numFmtId="0" fontId="38" fillId="18" borderId="41" xfId="0" applyFont="1" applyFill="1" applyBorder="1" applyAlignment="1">
      <alignment horizontal="left" vertical="center"/>
    </xf>
    <xf numFmtId="0" fontId="38" fillId="18" borderId="42" xfId="0" applyFont="1" applyFill="1" applyBorder="1" applyAlignment="1">
      <alignment horizontal="left" vertical="center"/>
    </xf>
    <xf numFmtId="0" fontId="38" fillId="18" borderId="43" xfId="0" applyFont="1" applyFill="1" applyBorder="1" applyAlignment="1">
      <alignment horizontal="left" vertical="center"/>
    </xf>
    <xf numFmtId="0" fontId="30" fillId="18" borderId="36" xfId="0" applyFont="1" applyFill="1" applyBorder="1" applyAlignment="1">
      <alignment vertical="center" wrapText="1"/>
    </xf>
    <xf numFmtId="0" fontId="30" fillId="18" borderId="37" xfId="0" applyFont="1" applyFill="1" applyBorder="1" applyAlignment="1">
      <alignment vertical="center" wrapText="1"/>
    </xf>
    <xf numFmtId="0" fontId="30" fillId="18" borderId="38" xfId="0" applyFont="1" applyFill="1" applyBorder="1" applyAlignment="1">
      <alignment vertical="center" wrapText="1"/>
    </xf>
    <xf numFmtId="0" fontId="30" fillId="18" borderId="39" xfId="0" applyFont="1" applyFill="1" applyBorder="1" applyAlignment="1">
      <alignment vertical="center" wrapText="1"/>
    </xf>
    <xf numFmtId="0" fontId="30" fillId="18" borderId="0" xfId="0" applyFont="1" applyFill="1" applyAlignment="1">
      <alignment vertical="center" wrapText="1"/>
    </xf>
    <xf numFmtId="0" fontId="30" fillId="18" borderId="40" xfId="0" applyFont="1" applyFill="1" applyBorder="1" applyAlignment="1">
      <alignment vertical="center" wrapText="1"/>
    </xf>
    <xf numFmtId="0" fontId="30" fillId="18" borderId="41" xfId="0" applyFont="1" applyFill="1" applyBorder="1" applyAlignment="1">
      <alignment vertical="center" wrapText="1"/>
    </xf>
    <xf numFmtId="0" fontId="30" fillId="18" borderId="42" xfId="0" applyFont="1" applyFill="1" applyBorder="1" applyAlignment="1">
      <alignment vertical="center" wrapText="1"/>
    </xf>
    <xf numFmtId="0" fontId="30" fillId="18" borderId="43" xfId="0" applyFont="1" applyFill="1" applyBorder="1" applyAlignment="1">
      <alignment vertical="center" wrapText="1"/>
    </xf>
    <xf numFmtId="0" fontId="21" fillId="7" borderId="20" xfId="0" applyFont="1" applyFill="1" applyBorder="1" applyAlignment="1">
      <alignment vertical="center" wrapText="1"/>
    </xf>
    <xf numFmtId="0" fontId="21" fillId="7" borderId="0" xfId="0" applyFont="1" applyFill="1" applyAlignment="1">
      <alignment vertical="center" wrapText="1"/>
    </xf>
    <xf numFmtId="0" fontId="21" fillId="7" borderId="21" xfId="0" applyFont="1" applyFill="1" applyBorder="1" applyAlignment="1">
      <alignment vertical="center" wrapText="1"/>
    </xf>
    <xf numFmtId="0" fontId="21" fillId="7" borderId="22" xfId="0" applyFont="1" applyFill="1" applyBorder="1" applyAlignment="1">
      <alignment vertical="center" wrapText="1"/>
    </xf>
    <xf numFmtId="0" fontId="21" fillId="7" borderId="23" xfId="0" applyFont="1" applyFill="1" applyBorder="1" applyAlignment="1">
      <alignment vertical="center" wrapText="1"/>
    </xf>
    <xf numFmtId="0" fontId="21" fillId="7" borderId="24" xfId="0" applyFont="1" applyFill="1" applyBorder="1" applyAlignment="1">
      <alignment vertical="center" wrapText="1"/>
    </xf>
    <xf numFmtId="176" fontId="22" fillId="19" borderId="0" xfId="0" applyNumberFormat="1" applyFont="1" applyFill="1" applyAlignment="1">
      <alignment horizontal="center" vertical="center"/>
    </xf>
    <xf numFmtId="0" fontId="13" fillId="18" borderId="0" xfId="0" applyFont="1" applyFill="1" applyAlignment="1">
      <alignment horizontal="left" vertical="center"/>
    </xf>
    <xf numFmtId="0" fontId="38" fillId="0" borderId="0" xfId="0" applyFont="1" applyAlignment="1">
      <alignment horizontal="center" vertical="center"/>
    </xf>
  </cellXfs>
  <cellStyles count="2">
    <cellStyle name="桁区切り" xfId="1" builtinId="6"/>
    <cellStyle name="標準" xfId="0" builtinId="0"/>
  </cellStyles>
  <dxfs count="56">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strike val="0"/>
        <outline val="0"/>
        <shadow val="0"/>
        <u val="none"/>
        <vertAlign val="baseline"/>
        <sz val="10"/>
        <color theme="1"/>
        <name val="ＭＳ Ｐゴシック"/>
        <family val="2"/>
        <charset val="128"/>
        <scheme val="minor"/>
      </font>
      <numFmt numFmtId="19" formatCode="yyyy/m/d"/>
      <border diagonalUp="0" diagonalDown="0">
        <left style="hair">
          <color indexed="64"/>
        </left>
        <right/>
        <top style="hair">
          <color indexed="64"/>
        </top>
        <bottom style="hair">
          <color indexed="64"/>
        </bottom>
        <vertical/>
        <horizontal style="hair">
          <color indexed="64"/>
        </horizontal>
      </border>
      <protection locked="0" hidden="0"/>
    </dxf>
    <dxf>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1"/>
        <color theme="1"/>
        <name val="ＭＳ Ｐゴシック"/>
        <family val="2"/>
        <charset val="128"/>
        <scheme val="minor"/>
      </font>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numFmt numFmtId="177" formatCode="yyyy/m/d;@"/>
      <alignment horizontal="general"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alignment horizontal="general" vertical="center" textRotation="0" wrapText="0" indent="0" justifyLastLine="0" shrinkToFit="0" readingOrder="0"/>
      <border diagonalUp="0" diagonalDown="0">
        <left/>
        <right style="thin">
          <color indexed="64"/>
        </right>
        <top style="hair">
          <color indexed="64"/>
        </top>
        <bottom style="hair">
          <color indexed="64"/>
        </bottom>
        <vertical/>
        <horizontal style="hair">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bottom style="thin">
          <color indexed="64"/>
        </bottom>
      </border>
    </dxf>
    <dxf>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theme="1"/>
        <name val="ＭＳ Ｐゴシック"/>
        <family val="2"/>
        <charset val="128"/>
        <scheme val="minor"/>
      </font>
      <numFmt numFmtId="19" formatCode="yyyy/m/d"/>
      <border diagonalUp="0" diagonalDown="0">
        <left style="thin">
          <color indexed="64"/>
        </left>
        <right/>
        <top style="hair">
          <color indexed="64"/>
        </top>
        <bottom style="hair">
          <color indexed="64"/>
        </bottom>
        <vertical style="thin">
          <color indexed="64"/>
        </vertical>
        <horizontal style="hair">
          <color indexed="64"/>
        </horizontal>
      </border>
      <protection locked="0" hidden="0"/>
    </dxf>
    <dxf>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1"/>
        <color theme="1"/>
        <name val="ＭＳ Ｐゴシック"/>
        <family val="2"/>
        <charset val="128"/>
        <scheme val="minor"/>
      </font>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numFmt numFmtId="177" formatCode="yyyy/m/d;@"/>
      <alignment horizontal="general"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alignment horizontal="general" vertical="center" textRotation="0" wrapText="0" indent="0" justifyLastLine="0" shrinkToFit="0" readingOrder="0"/>
      <border diagonalUp="0" diagonalDown="0">
        <left/>
        <right style="thin">
          <color indexed="64"/>
        </right>
        <top style="hair">
          <color indexed="64"/>
        </top>
        <bottom style="hair">
          <color indexed="64"/>
        </bottom>
        <vertical style="thin">
          <color indexed="64"/>
        </vertical>
        <horizontal style="hair">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bottom style="thin">
          <color indexed="64"/>
        </bottom>
      </border>
    </dxf>
    <dxf>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FFFF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9.png"/><Relationship Id="rId16" Type="http://schemas.openxmlformats.org/officeDocument/2006/relationships/image" Target="../media/image33.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drawing5.xml.rels><?xml version="1.0" encoding="UTF-8" standalone="yes"?>
<Relationships xmlns="http://schemas.openxmlformats.org/package/2006/relationships"><Relationship Id="rId8" Type="http://schemas.openxmlformats.org/officeDocument/2006/relationships/image" Target="../media/image50.png"/><Relationship Id="rId13" Type="http://schemas.openxmlformats.org/officeDocument/2006/relationships/image" Target="../media/image55.png"/><Relationship Id="rId18" Type="http://schemas.openxmlformats.org/officeDocument/2006/relationships/image" Target="../media/image60.png"/><Relationship Id="rId3" Type="http://schemas.openxmlformats.org/officeDocument/2006/relationships/image" Target="../media/image45.png"/><Relationship Id="rId21" Type="http://schemas.openxmlformats.org/officeDocument/2006/relationships/image" Target="../media/image63.png"/><Relationship Id="rId7" Type="http://schemas.openxmlformats.org/officeDocument/2006/relationships/image" Target="../media/image49.png"/><Relationship Id="rId12" Type="http://schemas.openxmlformats.org/officeDocument/2006/relationships/image" Target="../media/image54.png"/><Relationship Id="rId17" Type="http://schemas.openxmlformats.org/officeDocument/2006/relationships/image" Target="../media/image59.png"/><Relationship Id="rId25" Type="http://schemas.openxmlformats.org/officeDocument/2006/relationships/image" Target="../media/image67.png"/><Relationship Id="rId2" Type="http://schemas.openxmlformats.org/officeDocument/2006/relationships/image" Target="../media/image44.png"/><Relationship Id="rId16" Type="http://schemas.openxmlformats.org/officeDocument/2006/relationships/image" Target="../media/image58.png"/><Relationship Id="rId20" Type="http://schemas.openxmlformats.org/officeDocument/2006/relationships/image" Target="../media/image62.png"/><Relationship Id="rId1" Type="http://schemas.openxmlformats.org/officeDocument/2006/relationships/image" Target="../media/image43.png"/><Relationship Id="rId6" Type="http://schemas.openxmlformats.org/officeDocument/2006/relationships/image" Target="../media/image48.png"/><Relationship Id="rId11" Type="http://schemas.openxmlformats.org/officeDocument/2006/relationships/image" Target="../media/image53.png"/><Relationship Id="rId24" Type="http://schemas.openxmlformats.org/officeDocument/2006/relationships/image" Target="../media/image66.png"/><Relationship Id="rId5" Type="http://schemas.openxmlformats.org/officeDocument/2006/relationships/image" Target="../media/image47.png"/><Relationship Id="rId15" Type="http://schemas.openxmlformats.org/officeDocument/2006/relationships/image" Target="../media/image57.png"/><Relationship Id="rId23" Type="http://schemas.openxmlformats.org/officeDocument/2006/relationships/image" Target="../media/image65.png"/><Relationship Id="rId10" Type="http://schemas.openxmlformats.org/officeDocument/2006/relationships/image" Target="../media/image52.png"/><Relationship Id="rId19" Type="http://schemas.openxmlformats.org/officeDocument/2006/relationships/image" Target="../media/image61.png"/><Relationship Id="rId4" Type="http://schemas.openxmlformats.org/officeDocument/2006/relationships/image" Target="../media/image46.png"/><Relationship Id="rId9" Type="http://schemas.openxmlformats.org/officeDocument/2006/relationships/image" Target="../media/image51.png"/><Relationship Id="rId14" Type="http://schemas.openxmlformats.org/officeDocument/2006/relationships/image" Target="../media/image56.png"/><Relationship Id="rId22" Type="http://schemas.openxmlformats.org/officeDocument/2006/relationships/image" Target="../media/image64.png"/></Relationships>
</file>

<file path=xl/drawings/drawing1.xml><?xml version="1.0" encoding="utf-8"?>
<xdr:wsDr xmlns:xdr="http://schemas.openxmlformats.org/drawingml/2006/spreadsheetDrawing" xmlns:a="http://schemas.openxmlformats.org/drawingml/2006/main">
  <xdr:twoCellAnchor>
    <xdr:from>
      <xdr:col>3</xdr:col>
      <xdr:colOff>47625</xdr:colOff>
      <xdr:row>5</xdr:row>
      <xdr:rowOff>66675</xdr:rowOff>
    </xdr:from>
    <xdr:to>
      <xdr:col>3</xdr:col>
      <xdr:colOff>552450</xdr:colOff>
      <xdr:row>5</xdr:row>
      <xdr:rowOff>304800</xdr:rowOff>
    </xdr:to>
    <xdr:sp macro="" textlink="">
      <xdr:nvSpPr>
        <xdr:cNvPr id="2" name="テキスト ボックス 1">
          <a:extLst>
            <a:ext uri="{FF2B5EF4-FFF2-40B4-BE49-F238E27FC236}">
              <a16:creationId xmlns:a16="http://schemas.microsoft.com/office/drawing/2014/main" id="{A7B29F40-1376-A782-8856-FEBD38166980}"/>
            </a:ext>
          </a:extLst>
        </xdr:cNvPr>
        <xdr:cNvSpPr txBox="1"/>
      </xdr:nvSpPr>
      <xdr:spPr>
        <a:xfrm>
          <a:off x="1600200" y="1095375"/>
          <a:ext cx="504825" cy="2381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xdr:col>
      <xdr:colOff>38100</xdr:colOff>
      <xdr:row>12</xdr:row>
      <xdr:rowOff>276225</xdr:rowOff>
    </xdr:from>
    <xdr:to>
      <xdr:col>3</xdr:col>
      <xdr:colOff>542925</xdr:colOff>
      <xdr:row>13</xdr:row>
      <xdr:rowOff>95250</xdr:rowOff>
    </xdr:to>
    <xdr:sp macro="" textlink="">
      <xdr:nvSpPr>
        <xdr:cNvPr id="3" name="テキスト ボックス 2">
          <a:extLst>
            <a:ext uri="{FF2B5EF4-FFF2-40B4-BE49-F238E27FC236}">
              <a16:creationId xmlns:a16="http://schemas.microsoft.com/office/drawing/2014/main" id="{7F10060C-2AD1-4F8A-81AF-2B689A363824}"/>
            </a:ext>
          </a:extLst>
        </xdr:cNvPr>
        <xdr:cNvSpPr txBox="1"/>
      </xdr:nvSpPr>
      <xdr:spPr>
        <a:xfrm>
          <a:off x="1590675" y="3333750"/>
          <a:ext cx="504825" cy="2190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xdr:col>
      <xdr:colOff>47625</xdr:colOff>
      <xdr:row>23</xdr:row>
      <xdr:rowOff>228600</xdr:rowOff>
    </xdr:from>
    <xdr:to>
      <xdr:col>3</xdr:col>
      <xdr:colOff>552450</xdr:colOff>
      <xdr:row>24</xdr:row>
      <xdr:rowOff>85725</xdr:rowOff>
    </xdr:to>
    <xdr:sp macro="" textlink="">
      <xdr:nvSpPr>
        <xdr:cNvPr id="4" name="テキスト ボックス 3">
          <a:extLst>
            <a:ext uri="{FF2B5EF4-FFF2-40B4-BE49-F238E27FC236}">
              <a16:creationId xmlns:a16="http://schemas.microsoft.com/office/drawing/2014/main" id="{82FF75C7-6C27-477A-A34B-50507668B46A}"/>
            </a:ext>
          </a:extLst>
        </xdr:cNvPr>
        <xdr:cNvSpPr txBox="1"/>
      </xdr:nvSpPr>
      <xdr:spPr>
        <a:xfrm>
          <a:off x="1600200" y="7248525"/>
          <a:ext cx="504825"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xdr:col>
      <xdr:colOff>47625</xdr:colOff>
      <xdr:row>32</xdr:row>
      <xdr:rowOff>342900</xdr:rowOff>
    </xdr:from>
    <xdr:to>
      <xdr:col>3</xdr:col>
      <xdr:colOff>552450</xdr:colOff>
      <xdr:row>32</xdr:row>
      <xdr:rowOff>581025</xdr:rowOff>
    </xdr:to>
    <xdr:sp macro="" textlink="">
      <xdr:nvSpPr>
        <xdr:cNvPr id="5" name="テキスト ボックス 4">
          <a:extLst>
            <a:ext uri="{FF2B5EF4-FFF2-40B4-BE49-F238E27FC236}">
              <a16:creationId xmlns:a16="http://schemas.microsoft.com/office/drawing/2014/main" id="{15F8D1A7-B76B-408D-BBC6-FB2B8B36F240}"/>
            </a:ext>
          </a:extLst>
        </xdr:cNvPr>
        <xdr:cNvSpPr txBox="1"/>
      </xdr:nvSpPr>
      <xdr:spPr>
        <a:xfrm>
          <a:off x="1600200" y="11220450"/>
          <a:ext cx="504825" cy="2381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xdr:col>
      <xdr:colOff>47625</xdr:colOff>
      <xdr:row>16</xdr:row>
      <xdr:rowOff>66675</xdr:rowOff>
    </xdr:from>
    <xdr:to>
      <xdr:col>3</xdr:col>
      <xdr:colOff>552450</xdr:colOff>
      <xdr:row>16</xdr:row>
      <xdr:rowOff>304800</xdr:rowOff>
    </xdr:to>
    <xdr:sp macro="" textlink="">
      <xdr:nvSpPr>
        <xdr:cNvPr id="6" name="テキスト ボックス 5">
          <a:extLst>
            <a:ext uri="{FF2B5EF4-FFF2-40B4-BE49-F238E27FC236}">
              <a16:creationId xmlns:a16="http://schemas.microsoft.com/office/drawing/2014/main" id="{2D5049DB-7C2C-4B83-A0C7-4EEAAE4ECB9D}"/>
            </a:ext>
          </a:extLst>
        </xdr:cNvPr>
        <xdr:cNvSpPr txBox="1"/>
      </xdr:nvSpPr>
      <xdr:spPr>
        <a:xfrm>
          <a:off x="1600200" y="4581525"/>
          <a:ext cx="504825" cy="23812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xdr:col>
      <xdr:colOff>47625</xdr:colOff>
      <xdr:row>31</xdr:row>
      <xdr:rowOff>47625</xdr:rowOff>
    </xdr:from>
    <xdr:to>
      <xdr:col>3</xdr:col>
      <xdr:colOff>552450</xdr:colOff>
      <xdr:row>31</xdr:row>
      <xdr:rowOff>276225</xdr:rowOff>
    </xdr:to>
    <xdr:sp macro="" textlink="">
      <xdr:nvSpPr>
        <xdr:cNvPr id="7" name="テキスト ボックス 6">
          <a:extLst>
            <a:ext uri="{FF2B5EF4-FFF2-40B4-BE49-F238E27FC236}">
              <a16:creationId xmlns:a16="http://schemas.microsoft.com/office/drawing/2014/main" id="{A841435A-7517-42BE-8C48-199EC867646E}"/>
            </a:ext>
          </a:extLst>
        </xdr:cNvPr>
        <xdr:cNvSpPr txBox="1"/>
      </xdr:nvSpPr>
      <xdr:spPr>
        <a:xfrm>
          <a:off x="1600200" y="10982325"/>
          <a:ext cx="504825" cy="22860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xdr:col>
      <xdr:colOff>47625</xdr:colOff>
      <xdr:row>6</xdr:row>
      <xdr:rowOff>57150</xdr:rowOff>
    </xdr:from>
    <xdr:to>
      <xdr:col>3</xdr:col>
      <xdr:colOff>552450</xdr:colOff>
      <xdr:row>6</xdr:row>
      <xdr:rowOff>295275</xdr:rowOff>
    </xdr:to>
    <xdr:sp macro="" textlink="">
      <xdr:nvSpPr>
        <xdr:cNvPr id="8" name="テキスト ボックス 7">
          <a:extLst>
            <a:ext uri="{FF2B5EF4-FFF2-40B4-BE49-F238E27FC236}">
              <a16:creationId xmlns:a16="http://schemas.microsoft.com/office/drawing/2014/main" id="{2DA7D3D4-9920-4FC7-B060-F5B1B7B1135B}"/>
            </a:ext>
          </a:extLst>
        </xdr:cNvPr>
        <xdr:cNvSpPr txBox="1"/>
      </xdr:nvSpPr>
      <xdr:spPr>
        <a:xfrm>
          <a:off x="1600200" y="1828800"/>
          <a:ext cx="504825" cy="23812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4</xdr:col>
      <xdr:colOff>4686300</xdr:colOff>
      <xdr:row>1</xdr:row>
      <xdr:rowOff>28575</xdr:rowOff>
    </xdr:from>
    <xdr:to>
      <xdr:col>4</xdr:col>
      <xdr:colOff>5591175</xdr:colOff>
      <xdr:row>1</xdr:row>
      <xdr:rowOff>314325</xdr:rowOff>
    </xdr:to>
    <xdr:sp macro="" textlink="">
      <xdr:nvSpPr>
        <xdr:cNvPr id="10" name="テキスト ボックス 9">
          <a:extLst>
            <a:ext uri="{FF2B5EF4-FFF2-40B4-BE49-F238E27FC236}">
              <a16:creationId xmlns:a16="http://schemas.microsoft.com/office/drawing/2014/main" id="{B58B38B7-1A36-5BF5-087D-DF09FCF32154}"/>
            </a:ext>
          </a:extLst>
        </xdr:cNvPr>
        <xdr:cNvSpPr txBox="1"/>
      </xdr:nvSpPr>
      <xdr:spPr>
        <a:xfrm>
          <a:off x="6858000" y="76200"/>
          <a:ext cx="9048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1100"/>
            <a:t>西方商工会</a:t>
          </a:r>
        </a:p>
      </xdr:txBody>
    </xdr:sp>
    <xdr:clientData/>
  </xdr:twoCellAnchor>
  <xdr:twoCellAnchor>
    <xdr:from>
      <xdr:col>3</xdr:col>
      <xdr:colOff>47625</xdr:colOff>
      <xdr:row>7</xdr:row>
      <xdr:rowOff>209550</xdr:rowOff>
    </xdr:from>
    <xdr:to>
      <xdr:col>3</xdr:col>
      <xdr:colOff>552450</xdr:colOff>
      <xdr:row>7</xdr:row>
      <xdr:rowOff>428625</xdr:rowOff>
    </xdr:to>
    <xdr:sp macro="" textlink="">
      <xdr:nvSpPr>
        <xdr:cNvPr id="11" name="テキスト ボックス 10">
          <a:extLst>
            <a:ext uri="{FF2B5EF4-FFF2-40B4-BE49-F238E27FC236}">
              <a16:creationId xmlns:a16="http://schemas.microsoft.com/office/drawing/2014/main" id="{E1C3A798-B64C-4D2D-AA7B-C87366C54E73}"/>
            </a:ext>
          </a:extLst>
        </xdr:cNvPr>
        <xdr:cNvSpPr txBox="1"/>
      </xdr:nvSpPr>
      <xdr:spPr>
        <a:xfrm>
          <a:off x="1600200" y="1838325"/>
          <a:ext cx="504825" cy="2190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91033</xdr:colOff>
      <xdr:row>32</xdr:row>
      <xdr:rowOff>41712</xdr:rowOff>
    </xdr:from>
    <xdr:to>
      <xdr:col>10</xdr:col>
      <xdr:colOff>421692</xdr:colOff>
      <xdr:row>46</xdr:row>
      <xdr:rowOff>52625</xdr:rowOff>
    </xdr:to>
    <xdr:pic>
      <xdr:nvPicPr>
        <xdr:cNvPr id="2" name="図 1">
          <a:extLst>
            <a:ext uri="{FF2B5EF4-FFF2-40B4-BE49-F238E27FC236}">
              <a16:creationId xmlns:a16="http://schemas.microsoft.com/office/drawing/2014/main" id="{7F24465C-9997-401A-BBAD-24B8C709DCD5}"/>
            </a:ext>
          </a:extLst>
        </xdr:cNvPr>
        <xdr:cNvPicPr>
          <a:picLocks noChangeAspect="1"/>
        </xdr:cNvPicPr>
      </xdr:nvPicPr>
      <xdr:blipFill>
        <a:blip xmlns:r="http://schemas.openxmlformats.org/officeDocument/2006/relationships" r:embed="rId1"/>
        <a:stretch>
          <a:fillRect/>
        </a:stretch>
      </xdr:blipFill>
      <xdr:spPr>
        <a:xfrm>
          <a:off x="91033" y="6404412"/>
          <a:ext cx="4559759" cy="2563613"/>
        </a:xfrm>
        <a:prstGeom prst="rect">
          <a:avLst/>
        </a:prstGeom>
      </xdr:spPr>
    </xdr:pic>
    <xdr:clientData/>
  </xdr:twoCellAnchor>
  <xdr:twoCellAnchor editAs="oneCell">
    <xdr:from>
      <xdr:col>0</xdr:col>
      <xdr:colOff>147366</xdr:colOff>
      <xdr:row>9</xdr:row>
      <xdr:rowOff>8801</xdr:rowOff>
    </xdr:from>
    <xdr:to>
      <xdr:col>14</xdr:col>
      <xdr:colOff>355834</xdr:colOff>
      <xdr:row>30</xdr:row>
      <xdr:rowOff>9336</xdr:rowOff>
    </xdr:to>
    <xdr:pic>
      <xdr:nvPicPr>
        <xdr:cNvPr id="3" name="図 2">
          <a:extLst>
            <a:ext uri="{FF2B5EF4-FFF2-40B4-BE49-F238E27FC236}">
              <a16:creationId xmlns:a16="http://schemas.microsoft.com/office/drawing/2014/main" id="{3CE943AF-31B1-4246-B53D-3315A1976655}"/>
            </a:ext>
          </a:extLst>
        </xdr:cNvPr>
        <xdr:cNvPicPr>
          <a:picLocks noChangeAspect="1"/>
        </xdr:cNvPicPr>
      </xdr:nvPicPr>
      <xdr:blipFill>
        <a:blip xmlns:r="http://schemas.openxmlformats.org/officeDocument/2006/relationships" r:embed="rId2"/>
        <a:stretch>
          <a:fillRect/>
        </a:stretch>
      </xdr:blipFill>
      <xdr:spPr>
        <a:xfrm>
          <a:off x="147366" y="2199551"/>
          <a:ext cx="6675943" cy="3753385"/>
        </a:xfrm>
        <a:prstGeom prst="rect">
          <a:avLst/>
        </a:prstGeom>
      </xdr:spPr>
    </xdr:pic>
    <xdr:clientData/>
  </xdr:twoCellAnchor>
  <xdr:twoCellAnchor>
    <xdr:from>
      <xdr:col>0</xdr:col>
      <xdr:colOff>133350</xdr:colOff>
      <xdr:row>9</xdr:row>
      <xdr:rowOff>142875</xdr:rowOff>
    </xdr:from>
    <xdr:to>
      <xdr:col>0</xdr:col>
      <xdr:colOff>428624</xdr:colOff>
      <xdr:row>10</xdr:row>
      <xdr:rowOff>85724</xdr:rowOff>
    </xdr:to>
    <xdr:sp macro="" textlink="">
      <xdr:nvSpPr>
        <xdr:cNvPr id="4" name="フローチャート: 代替処理 3">
          <a:extLst>
            <a:ext uri="{FF2B5EF4-FFF2-40B4-BE49-F238E27FC236}">
              <a16:creationId xmlns:a16="http://schemas.microsoft.com/office/drawing/2014/main" id="{FF9BEDC0-B0EA-459E-8F67-D0B29C133916}"/>
            </a:ext>
          </a:extLst>
        </xdr:cNvPr>
        <xdr:cNvSpPr/>
      </xdr:nvSpPr>
      <xdr:spPr>
        <a:xfrm>
          <a:off x="133350" y="2333625"/>
          <a:ext cx="295274" cy="190499"/>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338683</xdr:colOff>
      <xdr:row>44</xdr:row>
      <xdr:rowOff>13137</xdr:rowOff>
    </xdr:from>
    <xdr:to>
      <xdr:col>14</xdr:col>
      <xdr:colOff>564567</xdr:colOff>
      <xdr:row>59</xdr:row>
      <xdr:rowOff>5000</xdr:rowOff>
    </xdr:to>
    <xdr:pic>
      <xdr:nvPicPr>
        <xdr:cNvPr id="5" name="図 4">
          <a:extLst>
            <a:ext uri="{FF2B5EF4-FFF2-40B4-BE49-F238E27FC236}">
              <a16:creationId xmlns:a16="http://schemas.microsoft.com/office/drawing/2014/main" id="{8DF2857A-A49B-4661-8B39-939EFB32C1BE}"/>
            </a:ext>
          </a:extLst>
        </xdr:cNvPr>
        <xdr:cNvPicPr>
          <a:picLocks noChangeAspect="1"/>
        </xdr:cNvPicPr>
      </xdr:nvPicPr>
      <xdr:blipFill>
        <a:blip xmlns:r="http://schemas.openxmlformats.org/officeDocument/2006/relationships" r:embed="rId3"/>
        <a:stretch>
          <a:fillRect/>
        </a:stretch>
      </xdr:blipFill>
      <xdr:spPr>
        <a:xfrm>
          <a:off x="2472283" y="8585637"/>
          <a:ext cx="4559759" cy="2563613"/>
        </a:xfrm>
        <a:prstGeom prst="rect">
          <a:avLst/>
        </a:prstGeom>
      </xdr:spPr>
    </xdr:pic>
    <xdr:clientData/>
  </xdr:twoCellAnchor>
  <xdr:twoCellAnchor>
    <xdr:from>
      <xdr:col>0</xdr:col>
      <xdr:colOff>114300</xdr:colOff>
      <xdr:row>43</xdr:row>
      <xdr:rowOff>95250</xdr:rowOff>
    </xdr:from>
    <xdr:to>
      <xdr:col>1</xdr:col>
      <xdr:colOff>76200</xdr:colOff>
      <xdr:row>44</xdr:row>
      <xdr:rowOff>104775</xdr:rowOff>
    </xdr:to>
    <xdr:sp macro="" textlink="">
      <xdr:nvSpPr>
        <xdr:cNvPr id="6" name="フローチャート: 代替処理 5">
          <a:extLst>
            <a:ext uri="{FF2B5EF4-FFF2-40B4-BE49-F238E27FC236}">
              <a16:creationId xmlns:a16="http://schemas.microsoft.com/office/drawing/2014/main" id="{B32EACD4-2F05-4521-B322-E44ED77BE758}"/>
            </a:ext>
          </a:extLst>
        </xdr:cNvPr>
        <xdr:cNvSpPr/>
      </xdr:nvSpPr>
      <xdr:spPr>
        <a:xfrm>
          <a:off x="114300" y="8496300"/>
          <a:ext cx="419100" cy="1809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390525</xdr:colOff>
      <xdr:row>56</xdr:row>
      <xdr:rowOff>95250</xdr:rowOff>
    </xdr:from>
    <xdr:to>
      <xdr:col>7</xdr:col>
      <xdr:colOff>390525</xdr:colOff>
      <xdr:row>57</xdr:row>
      <xdr:rowOff>76199</xdr:rowOff>
    </xdr:to>
    <xdr:sp macro="" textlink="">
      <xdr:nvSpPr>
        <xdr:cNvPr id="7" name="フローチャート: 代替処理 6">
          <a:extLst>
            <a:ext uri="{FF2B5EF4-FFF2-40B4-BE49-F238E27FC236}">
              <a16:creationId xmlns:a16="http://schemas.microsoft.com/office/drawing/2014/main" id="{B0A17469-04BD-4951-8222-1B0016998421}"/>
            </a:ext>
          </a:extLst>
        </xdr:cNvPr>
        <xdr:cNvSpPr/>
      </xdr:nvSpPr>
      <xdr:spPr>
        <a:xfrm>
          <a:off x="2943225" y="10725150"/>
          <a:ext cx="419100" cy="152399"/>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76200</xdr:colOff>
      <xdr:row>44</xdr:row>
      <xdr:rowOff>19050</xdr:rowOff>
    </xdr:from>
    <xdr:to>
      <xdr:col>1</xdr:col>
      <xdr:colOff>257175</xdr:colOff>
      <xdr:row>45</xdr:row>
      <xdr:rowOff>47625</xdr:rowOff>
    </xdr:to>
    <xdr:sp macro="" textlink="">
      <xdr:nvSpPr>
        <xdr:cNvPr id="8" name="楕円 7">
          <a:extLst>
            <a:ext uri="{FF2B5EF4-FFF2-40B4-BE49-F238E27FC236}">
              <a16:creationId xmlns:a16="http://schemas.microsoft.com/office/drawing/2014/main" id="{9F45F2B2-09F8-4EFD-802D-1C6A0C49D2AC}"/>
            </a:ext>
          </a:extLst>
        </xdr:cNvPr>
        <xdr:cNvSpPr/>
      </xdr:nvSpPr>
      <xdr:spPr>
        <a:xfrm>
          <a:off x="533400" y="8591550"/>
          <a:ext cx="180975" cy="20002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a:t>
          </a:r>
          <a:endParaRPr kumimoji="1" lang="ja-JP" altLang="en-US" sz="1100"/>
        </a:p>
      </xdr:txBody>
    </xdr:sp>
    <xdr:clientData/>
  </xdr:twoCellAnchor>
  <xdr:twoCellAnchor>
    <xdr:from>
      <xdr:col>8</xdr:col>
      <xdr:colOff>0</xdr:colOff>
      <xdr:row>56</xdr:row>
      <xdr:rowOff>85725</xdr:rowOff>
    </xdr:from>
    <xdr:to>
      <xdr:col>8</xdr:col>
      <xdr:colOff>180975</xdr:colOff>
      <xdr:row>57</xdr:row>
      <xdr:rowOff>123825</xdr:rowOff>
    </xdr:to>
    <xdr:sp macro="" textlink="">
      <xdr:nvSpPr>
        <xdr:cNvPr id="9" name="楕円 8">
          <a:extLst>
            <a:ext uri="{FF2B5EF4-FFF2-40B4-BE49-F238E27FC236}">
              <a16:creationId xmlns:a16="http://schemas.microsoft.com/office/drawing/2014/main" id="{1EAF82C8-5A28-4821-A361-1BA2395189EA}"/>
            </a:ext>
          </a:extLst>
        </xdr:cNvPr>
        <xdr:cNvSpPr/>
      </xdr:nvSpPr>
      <xdr:spPr>
        <a:xfrm>
          <a:off x="3390900" y="10715625"/>
          <a:ext cx="180975"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t>２</a:t>
          </a:r>
        </a:p>
      </xdr:txBody>
    </xdr:sp>
    <xdr:clientData/>
  </xdr:twoCellAnchor>
  <xdr:twoCellAnchor>
    <xdr:from>
      <xdr:col>3</xdr:col>
      <xdr:colOff>133350</xdr:colOff>
      <xdr:row>50</xdr:row>
      <xdr:rowOff>38100</xdr:rowOff>
    </xdr:from>
    <xdr:to>
      <xdr:col>14</xdr:col>
      <xdr:colOff>504826</xdr:colOff>
      <xdr:row>54</xdr:row>
      <xdr:rowOff>66675</xdr:rowOff>
    </xdr:to>
    <xdr:sp macro="" textlink="">
      <xdr:nvSpPr>
        <xdr:cNvPr id="10" name="吹き出し: 四角形 9">
          <a:extLst>
            <a:ext uri="{FF2B5EF4-FFF2-40B4-BE49-F238E27FC236}">
              <a16:creationId xmlns:a16="http://schemas.microsoft.com/office/drawing/2014/main" id="{8861DB48-CA2C-4EF2-BC39-CAFA116BAC62}"/>
            </a:ext>
          </a:extLst>
        </xdr:cNvPr>
        <xdr:cNvSpPr/>
      </xdr:nvSpPr>
      <xdr:spPr>
        <a:xfrm>
          <a:off x="1428750" y="9639300"/>
          <a:ext cx="5543551" cy="714375"/>
        </a:xfrm>
        <a:prstGeom prst="wedgeRectCallout">
          <a:avLst>
            <a:gd name="adj1" fmla="val -61958"/>
            <a:gd name="adj2" fmla="val -169916"/>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①その他をクリックします</a:t>
          </a:r>
          <a:endParaRPr kumimoji="1" lang="en-US" altLang="ja-JP" sz="1100"/>
        </a:p>
        <a:p>
          <a:pPr algn="l"/>
          <a:r>
            <a:rPr kumimoji="1" lang="ja-JP" altLang="en-US" sz="1100"/>
            <a:t>　　（パソコンによっては、直接オプションが表示される場合がありあます）</a:t>
          </a:r>
          <a:endParaRPr kumimoji="1" lang="en-US" altLang="ja-JP" sz="1100"/>
        </a:p>
        <a:p>
          <a:pPr algn="l"/>
          <a:r>
            <a:rPr kumimoji="1" lang="ja-JP" altLang="en-US" sz="1100"/>
            <a:t>②オプションをクリックします</a:t>
          </a:r>
          <a:endParaRPr kumimoji="1" lang="en-US" altLang="ja-JP" sz="1100"/>
        </a:p>
        <a:p>
          <a:pPr algn="l"/>
          <a:r>
            <a:rPr kumimoji="1" lang="ja-JP" altLang="en-US" sz="1100"/>
            <a:t>　</a:t>
          </a:r>
        </a:p>
      </xdr:txBody>
    </xdr:sp>
    <xdr:clientData/>
  </xdr:twoCellAnchor>
  <xdr:twoCellAnchor>
    <xdr:from>
      <xdr:col>3</xdr:col>
      <xdr:colOff>133350</xdr:colOff>
      <xdr:row>50</xdr:row>
      <xdr:rowOff>28575</xdr:rowOff>
    </xdr:from>
    <xdr:to>
      <xdr:col>14</xdr:col>
      <xdr:colOff>504826</xdr:colOff>
      <xdr:row>54</xdr:row>
      <xdr:rowOff>57150</xdr:rowOff>
    </xdr:to>
    <xdr:sp macro="" textlink="">
      <xdr:nvSpPr>
        <xdr:cNvPr id="11" name="吹き出し: 四角形 10">
          <a:extLst>
            <a:ext uri="{FF2B5EF4-FFF2-40B4-BE49-F238E27FC236}">
              <a16:creationId xmlns:a16="http://schemas.microsoft.com/office/drawing/2014/main" id="{CE7B58F9-8CD9-400B-B842-3CE6D4F21D21}"/>
            </a:ext>
          </a:extLst>
        </xdr:cNvPr>
        <xdr:cNvSpPr/>
      </xdr:nvSpPr>
      <xdr:spPr>
        <a:xfrm>
          <a:off x="1428750" y="9629775"/>
          <a:ext cx="5543551" cy="714375"/>
        </a:xfrm>
        <a:prstGeom prst="wedgeRectCallout">
          <a:avLst>
            <a:gd name="adj1" fmla="val -14879"/>
            <a:gd name="adj2" fmla="val 9941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①その他をクリックします</a:t>
          </a:r>
          <a:endParaRPr kumimoji="1" lang="en-US" altLang="ja-JP" sz="1100"/>
        </a:p>
        <a:p>
          <a:pPr algn="l"/>
          <a:r>
            <a:rPr kumimoji="1" lang="ja-JP" altLang="en-US" sz="1100"/>
            <a:t>　　（パソコンによっては、直接オプションが表示される場合がありあます）</a:t>
          </a:r>
          <a:endParaRPr kumimoji="1" lang="en-US" altLang="ja-JP" sz="1100"/>
        </a:p>
        <a:p>
          <a:pPr algn="l"/>
          <a:r>
            <a:rPr kumimoji="1" lang="ja-JP" altLang="en-US" sz="1100"/>
            <a:t>②オプションをクリックします</a:t>
          </a:r>
          <a:endParaRPr kumimoji="1" lang="en-US" altLang="ja-JP" sz="1100"/>
        </a:p>
        <a:p>
          <a:pPr algn="l"/>
          <a:r>
            <a:rPr kumimoji="1" lang="ja-JP" altLang="en-US" sz="1100"/>
            <a:t>　</a:t>
          </a:r>
        </a:p>
      </xdr:txBody>
    </xdr:sp>
    <xdr:clientData/>
  </xdr:twoCellAnchor>
  <xdr:twoCellAnchor editAs="oneCell">
    <xdr:from>
      <xdr:col>0</xdr:col>
      <xdr:colOff>355568</xdr:colOff>
      <xdr:row>62</xdr:row>
      <xdr:rowOff>46059</xdr:rowOff>
    </xdr:from>
    <xdr:to>
      <xdr:col>13</xdr:col>
      <xdr:colOff>252407</xdr:colOff>
      <xdr:row>81</xdr:row>
      <xdr:rowOff>48277</xdr:rowOff>
    </xdr:to>
    <xdr:pic>
      <xdr:nvPicPr>
        <xdr:cNvPr id="12" name="図 11">
          <a:extLst>
            <a:ext uri="{FF2B5EF4-FFF2-40B4-BE49-F238E27FC236}">
              <a16:creationId xmlns:a16="http://schemas.microsoft.com/office/drawing/2014/main" id="{3441E4E9-3C2F-4135-B90E-7E87A8B52C34}"/>
            </a:ext>
          </a:extLst>
        </xdr:cNvPr>
        <xdr:cNvPicPr>
          <a:picLocks noChangeAspect="1"/>
        </xdr:cNvPicPr>
      </xdr:nvPicPr>
      <xdr:blipFill>
        <a:blip xmlns:r="http://schemas.openxmlformats.org/officeDocument/2006/relationships" r:embed="rId4"/>
        <a:stretch>
          <a:fillRect/>
        </a:stretch>
      </xdr:blipFill>
      <xdr:spPr>
        <a:xfrm>
          <a:off x="355568" y="11942784"/>
          <a:ext cx="6069039" cy="3412168"/>
        </a:xfrm>
        <a:prstGeom prst="rect">
          <a:avLst/>
        </a:prstGeom>
      </xdr:spPr>
    </xdr:pic>
    <xdr:clientData/>
  </xdr:twoCellAnchor>
  <xdr:twoCellAnchor editAs="oneCell">
    <xdr:from>
      <xdr:col>0</xdr:col>
      <xdr:colOff>336518</xdr:colOff>
      <xdr:row>81</xdr:row>
      <xdr:rowOff>160359</xdr:rowOff>
    </xdr:from>
    <xdr:to>
      <xdr:col>13</xdr:col>
      <xdr:colOff>233357</xdr:colOff>
      <xdr:row>101</xdr:row>
      <xdr:rowOff>143527</xdr:rowOff>
    </xdr:to>
    <xdr:pic>
      <xdr:nvPicPr>
        <xdr:cNvPr id="13" name="図 12">
          <a:extLst>
            <a:ext uri="{FF2B5EF4-FFF2-40B4-BE49-F238E27FC236}">
              <a16:creationId xmlns:a16="http://schemas.microsoft.com/office/drawing/2014/main" id="{FF2A1623-1E94-4851-9391-E159CF8BC4BF}"/>
            </a:ext>
          </a:extLst>
        </xdr:cNvPr>
        <xdr:cNvPicPr>
          <a:picLocks noChangeAspect="1"/>
        </xdr:cNvPicPr>
      </xdr:nvPicPr>
      <xdr:blipFill>
        <a:blip xmlns:r="http://schemas.openxmlformats.org/officeDocument/2006/relationships" r:embed="rId5"/>
        <a:stretch>
          <a:fillRect/>
        </a:stretch>
      </xdr:blipFill>
      <xdr:spPr>
        <a:xfrm>
          <a:off x="336518" y="15467034"/>
          <a:ext cx="6069039" cy="3412168"/>
        </a:xfrm>
        <a:prstGeom prst="rect">
          <a:avLst/>
        </a:prstGeom>
      </xdr:spPr>
    </xdr:pic>
    <xdr:clientData/>
  </xdr:twoCellAnchor>
  <xdr:twoCellAnchor>
    <xdr:from>
      <xdr:col>3</xdr:col>
      <xdr:colOff>19049</xdr:colOff>
      <xdr:row>68</xdr:row>
      <xdr:rowOff>95250</xdr:rowOff>
    </xdr:from>
    <xdr:to>
      <xdr:col>4</xdr:col>
      <xdr:colOff>257174</xdr:colOff>
      <xdr:row>69</xdr:row>
      <xdr:rowOff>66675</xdr:rowOff>
    </xdr:to>
    <xdr:sp macro="" textlink="">
      <xdr:nvSpPr>
        <xdr:cNvPr id="14" name="フローチャート: 代替処理 13">
          <a:extLst>
            <a:ext uri="{FF2B5EF4-FFF2-40B4-BE49-F238E27FC236}">
              <a16:creationId xmlns:a16="http://schemas.microsoft.com/office/drawing/2014/main" id="{B1D15EEE-B855-485B-8A6D-23358DB114F8}"/>
            </a:ext>
          </a:extLst>
        </xdr:cNvPr>
        <xdr:cNvSpPr/>
      </xdr:nvSpPr>
      <xdr:spPr>
        <a:xfrm>
          <a:off x="1314449" y="13173075"/>
          <a:ext cx="657225" cy="1428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96</xdr:row>
      <xdr:rowOff>114300</xdr:rowOff>
    </xdr:from>
    <xdr:to>
      <xdr:col>9</xdr:col>
      <xdr:colOff>390525</xdr:colOff>
      <xdr:row>97</xdr:row>
      <xdr:rowOff>95249</xdr:rowOff>
    </xdr:to>
    <xdr:sp macro="" textlink="">
      <xdr:nvSpPr>
        <xdr:cNvPr id="15" name="フローチャート: 代替処理 14">
          <a:extLst>
            <a:ext uri="{FF2B5EF4-FFF2-40B4-BE49-F238E27FC236}">
              <a16:creationId xmlns:a16="http://schemas.microsoft.com/office/drawing/2014/main" id="{CC1E69B0-5BC4-4A53-9B8F-EAC9031FE1B1}"/>
            </a:ext>
          </a:extLst>
        </xdr:cNvPr>
        <xdr:cNvSpPr/>
      </xdr:nvSpPr>
      <xdr:spPr>
        <a:xfrm>
          <a:off x="3790950" y="17992725"/>
          <a:ext cx="409575" cy="152399"/>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152400</xdr:colOff>
      <xdr:row>149</xdr:row>
      <xdr:rowOff>17484</xdr:rowOff>
    </xdr:from>
    <xdr:to>
      <xdr:col>12</xdr:col>
      <xdr:colOff>295275</xdr:colOff>
      <xdr:row>166</xdr:row>
      <xdr:rowOff>136776</xdr:rowOff>
    </xdr:to>
    <xdr:pic>
      <xdr:nvPicPr>
        <xdr:cNvPr id="17" name="図 16">
          <a:extLst>
            <a:ext uri="{FF2B5EF4-FFF2-40B4-BE49-F238E27FC236}">
              <a16:creationId xmlns:a16="http://schemas.microsoft.com/office/drawing/2014/main" id="{D6F2E2FB-3013-4605-BD56-5F71F9A77407}"/>
            </a:ext>
          </a:extLst>
        </xdr:cNvPr>
        <xdr:cNvPicPr>
          <a:picLocks noChangeAspect="1"/>
        </xdr:cNvPicPr>
      </xdr:nvPicPr>
      <xdr:blipFill>
        <a:blip xmlns:r="http://schemas.openxmlformats.org/officeDocument/2006/relationships" r:embed="rId6"/>
        <a:stretch>
          <a:fillRect/>
        </a:stretch>
      </xdr:blipFill>
      <xdr:spPr>
        <a:xfrm>
          <a:off x="152400" y="26973234"/>
          <a:ext cx="5667375" cy="3186342"/>
        </a:xfrm>
        <a:prstGeom prst="rect">
          <a:avLst/>
        </a:prstGeom>
      </xdr:spPr>
    </xdr:pic>
    <xdr:clientData/>
  </xdr:twoCellAnchor>
  <xdr:twoCellAnchor editAs="oneCell">
    <xdr:from>
      <xdr:col>0</xdr:col>
      <xdr:colOff>152401</xdr:colOff>
      <xdr:row>169</xdr:row>
      <xdr:rowOff>19050</xdr:rowOff>
    </xdr:from>
    <xdr:to>
      <xdr:col>12</xdr:col>
      <xdr:colOff>276225</xdr:colOff>
      <xdr:row>186</xdr:row>
      <xdr:rowOff>127632</xdr:rowOff>
    </xdr:to>
    <xdr:pic>
      <xdr:nvPicPr>
        <xdr:cNvPr id="18" name="図 17">
          <a:extLst>
            <a:ext uri="{FF2B5EF4-FFF2-40B4-BE49-F238E27FC236}">
              <a16:creationId xmlns:a16="http://schemas.microsoft.com/office/drawing/2014/main" id="{64B8A79A-6946-40ED-8826-DAF02D162A2B}"/>
            </a:ext>
          </a:extLst>
        </xdr:cNvPr>
        <xdr:cNvPicPr>
          <a:picLocks noChangeAspect="1"/>
        </xdr:cNvPicPr>
      </xdr:nvPicPr>
      <xdr:blipFill>
        <a:blip xmlns:r="http://schemas.openxmlformats.org/officeDocument/2006/relationships" r:embed="rId7"/>
        <a:stretch>
          <a:fillRect/>
        </a:stretch>
      </xdr:blipFill>
      <xdr:spPr>
        <a:xfrm>
          <a:off x="152401" y="30403800"/>
          <a:ext cx="5648324" cy="3175632"/>
        </a:xfrm>
        <a:prstGeom prst="rect">
          <a:avLst/>
        </a:prstGeom>
      </xdr:spPr>
    </xdr:pic>
    <xdr:clientData/>
  </xdr:twoCellAnchor>
  <xdr:twoCellAnchor>
    <xdr:from>
      <xdr:col>7</xdr:col>
      <xdr:colOff>228600</xdr:colOff>
      <xdr:row>73</xdr:row>
      <xdr:rowOff>95251</xdr:rowOff>
    </xdr:from>
    <xdr:to>
      <xdr:col>14</xdr:col>
      <xdr:colOff>342900</xdr:colOff>
      <xdr:row>75</xdr:row>
      <xdr:rowOff>76200</xdr:rowOff>
    </xdr:to>
    <xdr:sp macro="" textlink="">
      <xdr:nvSpPr>
        <xdr:cNvPr id="19" name="吹き出し: 四角形 18">
          <a:extLst>
            <a:ext uri="{FF2B5EF4-FFF2-40B4-BE49-F238E27FC236}">
              <a16:creationId xmlns:a16="http://schemas.microsoft.com/office/drawing/2014/main" id="{0459455A-5DCE-413B-A493-545248D19FE2}"/>
            </a:ext>
          </a:extLst>
        </xdr:cNvPr>
        <xdr:cNvSpPr/>
      </xdr:nvSpPr>
      <xdr:spPr>
        <a:xfrm>
          <a:off x="3200400" y="14030326"/>
          <a:ext cx="3609975" cy="323849"/>
        </a:xfrm>
        <a:prstGeom prst="wedgeRectCallout">
          <a:avLst>
            <a:gd name="adj1" fmla="val -83771"/>
            <a:gd name="adj2" fmla="val -27532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①「リボンのユーザー設定」をクリックします</a:t>
          </a:r>
          <a:endParaRPr kumimoji="1" lang="en-US" altLang="ja-JP" sz="1100"/>
        </a:p>
      </xdr:txBody>
    </xdr:sp>
    <xdr:clientData/>
  </xdr:twoCellAnchor>
  <xdr:twoCellAnchor>
    <xdr:from>
      <xdr:col>0</xdr:col>
      <xdr:colOff>276225</xdr:colOff>
      <xdr:row>99</xdr:row>
      <xdr:rowOff>152400</xdr:rowOff>
    </xdr:from>
    <xdr:to>
      <xdr:col>9</xdr:col>
      <xdr:colOff>76200</xdr:colOff>
      <xdr:row>101</xdr:row>
      <xdr:rowOff>133349</xdr:rowOff>
    </xdr:to>
    <xdr:sp macro="" textlink="">
      <xdr:nvSpPr>
        <xdr:cNvPr id="20" name="吹き出し: 四角形 19">
          <a:extLst>
            <a:ext uri="{FF2B5EF4-FFF2-40B4-BE49-F238E27FC236}">
              <a16:creationId xmlns:a16="http://schemas.microsoft.com/office/drawing/2014/main" id="{13770F56-34AD-4FAF-A1EB-4081792BE20C}"/>
            </a:ext>
          </a:extLst>
        </xdr:cNvPr>
        <xdr:cNvSpPr/>
      </xdr:nvSpPr>
      <xdr:spPr>
        <a:xfrm>
          <a:off x="276225" y="18545175"/>
          <a:ext cx="3609975" cy="323849"/>
        </a:xfrm>
        <a:prstGeom prst="wedgeRectCallout">
          <a:avLst>
            <a:gd name="adj1" fmla="val 47099"/>
            <a:gd name="adj2" fmla="val -195916"/>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②「新しいタブ」をクリックします</a:t>
          </a:r>
        </a:p>
      </xdr:txBody>
    </xdr:sp>
    <xdr:clientData/>
  </xdr:twoCellAnchor>
  <xdr:twoCellAnchor>
    <xdr:from>
      <xdr:col>0</xdr:col>
      <xdr:colOff>152400</xdr:colOff>
      <xdr:row>150</xdr:row>
      <xdr:rowOff>57150</xdr:rowOff>
    </xdr:from>
    <xdr:to>
      <xdr:col>0</xdr:col>
      <xdr:colOff>428625</xdr:colOff>
      <xdr:row>152</xdr:row>
      <xdr:rowOff>66675</xdr:rowOff>
    </xdr:to>
    <xdr:sp macro="" textlink="">
      <xdr:nvSpPr>
        <xdr:cNvPr id="23" name="フローチャート: 代替処理 22">
          <a:extLst>
            <a:ext uri="{FF2B5EF4-FFF2-40B4-BE49-F238E27FC236}">
              <a16:creationId xmlns:a16="http://schemas.microsoft.com/office/drawing/2014/main" id="{0961EB53-9348-490F-BA07-E890D096C6CF}"/>
            </a:ext>
          </a:extLst>
        </xdr:cNvPr>
        <xdr:cNvSpPr/>
      </xdr:nvSpPr>
      <xdr:spPr>
        <a:xfrm>
          <a:off x="152400" y="27260550"/>
          <a:ext cx="276225" cy="4286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152400</xdr:colOff>
      <xdr:row>149</xdr:row>
      <xdr:rowOff>142875</xdr:rowOff>
    </xdr:from>
    <xdr:to>
      <xdr:col>2</xdr:col>
      <xdr:colOff>85725</xdr:colOff>
      <xdr:row>150</xdr:row>
      <xdr:rowOff>76200</xdr:rowOff>
    </xdr:to>
    <xdr:sp macro="" textlink="">
      <xdr:nvSpPr>
        <xdr:cNvPr id="24" name="フローチャート: 代替処理 23">
          <a:extLst>
            <a:ext uri="{FF2B5EF4-FFF2-40B4-BE49-F238E27FC236}">
              <a16:creationId xmlns:a16="http://schemas.microsoft.com/office/drawing/2014/main" id="{4018EAE6-9C8C-4D7A-B6C1-861AC5ADEBDE}"/>
            </a:ext>
          </a:extLst>
        </xdr:cNvPr>
        <xdr:cNvSpPr/>
      </xdr:nvSpPr>
      <xdr:spPr>
        <a:xfrm>
          <a:off x="609600" y="27098625"/>
          <a:ext cx="352425" cy="1809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288893</xdr:colOff>
      <xdr:row>102</xdr:row>
      <xdr:rowOff>150834</xdr:rowOff>
    </xdr:from>
    <xdr:to>
      <xdr:col>13</xdr:col>
      <xdr:colOff>185732</xdr:colOff>
      <xdr:row>122</xdr:row>
      <xdr:rowOff>134002</xdr:rowOff>
    </xdr:to>
    <xdr:pic>
      <xdr:nvPicPr>
        <xdr:cNvPr id="43" name="図 42">
          <a:extLst>
            <a:ext uri="{FF2B5EF4-FFF2-40B4-BE49-F238E27FC236}">
              <a16:creationId xmlns:a16="http://schemas.microsoft.com/office/drawing/2014/main" id="{1C25A3A8-1DB1-4973-DB1A-B2E030A79837}"/>
            </a:ext>
          </a:extLst>
        </xdr:cNvPr>
        <xdr:cNvPicPr>
          <a:picLocks noChangeAspect="1"/>
        </xdr:cNvPicPr>
      </xdr:nvPicPr>
      <xdr:blipFill>
        <a:blip xmlns:r="http://schemas.openxmlformats.org/officeDocument/2006/relationships" r:embed="rId8"/>
        <a:stretch>
          <a:fillRect/>
        </a:stretch>
      </xdr:blipFill>
      <xdr:spPr>
        <a:xfrm>
          <a:off x="288893" y="19057959"/>
          <a:ext cx="6069039" cy="3412168"/>
        </a:xfrm>
        <a:prstGeom prst="rect">
          <a:avLst/>
        </a:prstGeom>
      </xdr:spPr>
    </xdr:pic>
    <xdr:clientData/>
  </xdr:twoCellAnchor>
  <xdr:twoCellAnchor editAs="oneCell">
    <xdr:from>
      <xdr:col>0</xdr:col>
      <xdr:colOff>250794</xdr:colOff>
      <xdr:row>128</xdr:row>
      <xdr:rowOff>7959</xdr:rowOff>
    </xdr:from>
    <xdr:to>
      <xdr:col>13</xdr:col>
      <xdr:colOff>10940</xdr:colOff>
      <xdr:row>146</xdr:row>
      <xdr:rowOff>104775</xdr:rowOff>
    </xdr:to>
    <xdr:pic>
      <xdr:nvPicPr>
        <xdr:cNvPr id="44" name="図 43">
          <a:extLst>
            <a:ext uri="{FF2B5EF4-FFF2-40B4-BE49-F238E27FC236}">
              <a16:creationId xmlns:a16="http://schemas.microsoft.com/office/drawing/2014/main" id="{13842DD4-F5D2-FD74-1279-68DD77F76A2B}"/>
            </a:ext>
          </a:extLst>
        </xdr:cNvPr>
        <xdr:cNvPicPr>
          <a:picLocks noChangeAspect="1"/>
        </xdr:cNvPicPr>
      </xdr:nvPicPr>
      <xdr:blipFill>
        <a:blip xmlns:r="http://schemas.openxmlformats.org/officeDocument/2006/relationships" r:embed="rId9"/>
        <a:stretch>
          <a:fillRect/>
        </a:stretch>
      </xdr:blipFill>
      <xdr:spPr>
        <a:xfrm>
          <a:off x="250794" y="23201334"/>
          <a:ext cx="5932346" cy="3335316"/>
        </a:xfrm>
        <a:prstGeom prst="rect">
          <a:avLst/>
        </a:prstGeom>
      </xdr:spPr>
    </xdr:pic>
    <xdr:clientData/>
  </xdr:twoCellAnchor>
  <xdr:twoCellAnchor>
    <xdr:from>
      <xdr:col>4</xdr:col>
      <xdr:colOff>266700</xdr:colOff>
      <xdr:row>130</xdr:row>
      <xdr:rowOff>66675</xdr:rowOff>
    </xdr:from>
    <xdr:to>
      <xdr:col>7</xdr:col>
      <xdr:colOff>238125</xdr:colOff>
      <xdr:row>131</xdr:row>
      <xdr:rowOff>28575</xdr:rowOff>
    </xdr:to>
    <xdr:sp macro="" textlink="">
      <xdr:nvSpPr>
        <xdr:cNvPr id="45" name="フローチャート: 代替処理 44">
          <a:extLst>
            <a:ext uri="{FF2B5EF4-FFF2-40B4-BE49-F238E27FC236}">
              <a16:creationId xmlns:a16="http://schemas.microsoft.com/office/drawing/2014/main" id="{96BF8072-3767-4C98-ABEC-0D3C3FB100D6}"/>
            </a:ext>
          </a:extLst>
        </xdr:cNvPr>
        <xdr:cNvSpPr/>
      </xdr:nvSpPr>
      <xdr:spPr>
        <a:xfrm>
          <a:off x="1981200" y="23841075"/>
          <a:ext cx="1228725"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238125</xdr:colOff>
      <xdr:row>140</xdr:row>
      <xdr:rowOff>133350</xdr:rowOff>
    </xdr:from>
    <xdr:to>
      <xdr:col>7</xdr:col>
      <xdr:colOff>104774</xdr:colOff>
      <xdr:row>141</xdr:row>
      <xdr:rowOff>76200</xdr:rowOff>
    </xdr:to>
    <xdr:sp macro="" textlink="">
      <xdr:nvSpPr>
        <xdr:cNvPr id="46" name="フローチャート: 代替処理 45">
          <a:extLst>
            <a:ext uri="{FF2B5EF4-FFF2-40B4-BE49-F238E27FC236}">
              <a16:creationId xmlns:a16="http://schemas.microsoft.com/office/drawing/2014/main" id="{49165C38-6B71-4091-99F8-67E4420F2397}"/>
            </a:ext>
          </a:extLst>
        </xdr:cNvPr>
        <xdr:cNvSpPr/>
      </xdr:nvSpPr>
      <xdr:spPr>
        <a:xfrm>
          <a:off x="1952625" y="25536525"/>
          <a:ext cx="1123949"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266700</xdr:colOff>
      <xdr:row>136</xdr:row>
      <xdr:rowOff>95250</xdr:rowOff>
    </xdr:from>
    <xdr:to>
      <xdr:col>8</xdr:col>
      <xdr:colOff>171450</xdr:colOff>
      <xdr:row>137</xdr:row>
      <xdr:rowOff>57150</xdr:rowOff>
    </xdr:to>
    <xdr:sp macro="" textlink="">
      <xdr:nvSpPr>
        <xdr:cNvPr id="47" name="フローチャート: 代替処理 46">
          <a:extLst>
            <a:ext uri="{FF2B5EF4-FFF2-40B4-BE49-F238E27FC236}">
              <a16:creationId xmlns:a16="http://schemas.microsoft.com/office/drawing/2014/main" id="{E39A4B14-98ED-4555-AAF7-321A4E61ED97}"/>
            </a:ext>
          </a:extLst>
        </xdr:cNvPr>
        <xdr:cNvSpPr/>
      </xdr:nvSpPr>
      <xdr:spPr>
        <a:xfrm>
          <a:off x="3238500" y="24812625"/>
          <a:ext cx="323850"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295275</xdr:colOff>
      <xdr:row>130</xdr:row>
      <xdr:rowOff>76200</xdr:rowOff>
    </xdr:from>
    <xdr:to>
      <xdr:col>8</xdr:col>
      <xdr:colOff>57150</xdr:colOff>
      <xdr:row>131</xdr:row>
      <xdr:rowOff>104775</xdr:rowOff>
    </xdr:to>
    <xdr:sp macro="" textlink="">
      <xdr:nvSpPr>
        <xdr:cNvPr id="48" name="楕円 47">
          <a:extLst>
            <a:ext uri="{FF2B5EF4-FFF2-40B4-BE49-F238E27FC236}">
              <a16:creationId xmlns:a16="http://schemas.microsoft.com/office/drawing/2014/main" id="{3D6AF2E1-E77D-4DCF-82FA-10278FC6F213}"/>
            </a:ext>
          </a:extLst>
        </xdr:cNvPr>
        <xdr:cNvSpPr/>
      </xdr:nvSpPr>
      <xdr:spPr>
        <a:xfrm>
          <a:off x="3267075" y="23764875"/>
          <a:ext cx="180975" cy="20002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a:t>
          </a:r>
          <a:endParaRPr kumimoji="1" lang="ja-JP" altLang="en-US" sz="1100"/>
        </a:p>
      </xdr:txBody>
    </xdr:sp>
    <xdr:clientData/>
  </xdr:twoCellAnchor>
  <xdr:twoCellAnchor>
    <xdr:from>
      <xdr:col>7</xdr:col>
      <xdr:colOff>133350</xdr:colOff>
      <xdr:row>140</xdr:row>
      <xdr:rowOff>95250</xdr:rowOff>
    </xdr:from>
    <xdr:to>
      <xdr:col>7</xdr:col>
      <xdr:colOff>314325</xdr:colOff>
      <xdr:row>141</xdr:row>
      <xdr:rowOff>133350</xdr:rowOff>
    </xdr:to>
    <xdr:sp macro="" textlink="">
      <xdr:nvSpPr>
        <xdr:cNvPr id="49" name="楕円 48">
          <a:extLst>
            <a:ext uri="{FF2B5EF4-FFF2-40B4-BE49-F238E27FC236}">
              <a16:creationId xmlns:a16="http://schemas.microsoft.com/office/drawing/2014/main" id="{521251FB-AC09-4E1A-8549-A55017231914}"/>
            </a:ext>
          </a:extLst>
        </xdr:cNvPr>
        <xdr:cNvSpPr/>
      </xdr:nvSpPr>
      <xdr:spPr>
        <a:xfrm>
          <a:off x="3105150" y="25498425"/>
          <a:ext cx="180975"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t>２</a:t>
          </a:r>
        </a:p>
      </xdr:txBody>
    </xdr:sp>
    <xdr:clientData/>
  </xdr:twoCellAnchor>
  <xdr:twoCellAnchor>
    <xdr:from>
      <xdr:col>8</xdr:col>
      <xdr:colOff>200025</xdr:colOff>
      <xdr:row>136</xdr:row>
      <xdr:rowOff>57150</xdr:rowOff>
    </xdr:from>
    <xdr:to>
      <xdr:col>8</xdr:col>
      <xdr:colOff>381000</xdr:colOff>
      <xdr:row>137</xdr:row>
      <xdr:rowOff>95250</xdr:rowOff>
    </xdr:to>
    <xdr:sp macro="" textlink="">
      <xdr:nvSpPr>
        <xdr:cNvPr id="50" name="楕円 49">
          <a:extLst>
            <a:ext uri="{FF2B5EF4-FFF2-40B4-BE49-F238E27FC236}">
              <a16:creationId xmlns:a16="http://schemas.microsoft.com/office/drawing/2014/main" id="{24B71806-4407-45BE-A3C9-2C1D2779E781}"/>
            </a:ext>
          </a:extLst>
        </xdr:cNvPr>
        <xdr:cNvSpPr/>
      </xdr:nvSpPr>
      <xdr:spPr>
        <a:xfrm>
          <a:off x="3590925" y="24860250"/>
          <a:ext cx="180975"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t>３</a:t>
          </a:r>
        </a:p>
      </xdr:txBody>
    </xdr:sp>
    <xdr:clientData/>
  </xdr:twoCellAnchor>
  <xdr:twoCellAnchor>
    <xdr:from>
      <xdr:col>8</xdr:col>
      <xdr:colOff>361950</xdr:colOff>
      <xdr:row>112</xdr:row>
      <xdr:rowOff>161925</xdr:rowOff>
    </xdr:from>
    <xdr:to>
      <xdr:col>11</xdr:col>
      <xdr:colOff>285750</xdr:colOff>
      <xdr:row>113</xdr:row>
      <xdr:rowOff>104775</xdr:rowOff>
    </xdr:to>
    <xdr:sp macro="" textlink="">
      <xdr:nvSpPr>
        <xdr:cNvPr id="51" name="フローチャート: 代替処理 50">
          <a:extLst>
            <a:ext uri="{FF2B5EF4-FFF2-40B4-BE49-F238E27FC236}">
              <a16:creationId xmlns:a16="http://schemas.microsoft.com/office/drawing/2014/main" id="{B7AD3648-199E-4988-B5E0-51E4D311488F}"/>
            </a:ext>
          </a:extLst>
        </xdr:cNvPr>
        <xdr:cNvSpPr/>
      </xdr:nvSpPr>
      <xdr:spPr>
        <a:xfrm>
          <a:off x="3752850" y="20783550"/>
          <a:ext cx="1409700"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323850</xdr:colOff>
      <xdr:row>118</xdr:row>
      <xdr:rowOff>9525</xdr:rowOff>
    </xdr:from>
    <xdr:to>
      <xdr:col>9</xdr:col>
      <xdr:colOff>123825</xdr:colOff>
      <xdr:row>120</xdr:row>
      <xdr:rowOff>142875</xdr:rowOff>
    </xdr:to>
    <xdr:sp macro="" textlink="">
      <xdr:nvSpPr>
        <xdr:cNvPr id="52" name="吹き出し: 四角形 51">
          <a:extLst>
            <a:ext uri="{FF2B5EF4-FFF2-40B4-BE49-F238E27FC236}">
              <a16:creationId xmlns:a16="http://schemas.microsoft.com/office/drawing/2014/main" id="{4A6DBCB1-752E-41EA-9C96-C40796DF6C83}"/>
            </a:ext>
          </a:extLst>
        </xdr:cNvPr>
        <xdr:cNvSpPr/>
      </xdr:nvSpPr>
      <xdr:spPr>
        <a:xfrm>
          <a:off x="323850" y="21659850"/>
          <a:ext cx="3609975" cy="476250"/>
        </a:xfrm>
        <a:prstGeom prst="wedgeRectCallout">
          <a:avLst>
            <a:gd name="adj1" fmla="val 44460"/>
            <a:gd name="adj2" fmla="val -21426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②タブに「新しいタブ」が追加される状態になりました</a:t>
          </a:r>
          <a:endParaRPr kumimoji="1" lang="en-US" altLang="ja-JP" sz="1100"/>
        </a:p>
        <a:p>
          <a:pPr algn="l"/>
          <a:r>
            <a:rPr kumimoji="1" lang="ja-JP" altLang="en-US" sz="1100"/>
            <a:t>　（カーソルはここを示しています）</a:t>
          </a:r>
        </a:p>
      </xdr:txBody>
    </xdr:sp>
    <xdr:clientData/>
  </xdr:twoCellAnchor>
  <xdr:twoCellAnchor>
    <xdr:from>
      <xdr:col>2</xdr:col>
      <xdr:colOff>47625</xdr:colOff>
      <xdr:row>143</xdr:row>
      <xdr:rowOff>76200</xdr:rowOff>
    </xdr:from>
    <xdr:to>
      <xdr:col>10</xdr:col>
      <xdr:colOff>142875</xdr:colOff>
      <xdr:row>146</xdr:row>
      <xdr:rowOff>38100</xdr:rowOff>
    </xdr:to>
    <xdr:sp macro="" textlink="">
      <xdr:nvSpPr>
        <xdr:cNvPr id="54" name="吹き出し: 四角形 53">
          <a:extLst>
            <a:ext uri="{FF2B5EF4-FFF2-40B4-BE49-F238E27FC236}">
              <a16:creationId xmlns:a16="http://schemas.microsoft.com/office/drawing/2014/main" id="{19FD8527-DD2F-4491-903C-7E8B9B682B39}"/>
            </a:ext>
          </a:extLst>
        </xdr:cNvPr>
        <xdr:cNvSpPr/>
      </xdr:nvSpPr>
      <xdr:spPr>
        <a:xfrm>
          <a:off x="923925" y="26079450"/>
          <a:ext cx="3448050" cy="476250"/>
        </a:xfrm>
        <a:prstGeom prst="wedgeRectCallout">
          <a:avLst>
            <a:gd name="adj1" fmla="val 43474"/>
            <a:gd name="adj2" fmla="val -23826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リボンに「フォーム」が追加される状態になりました</a:t>
          </a:r>
          <a:endParaRPr kumimoji="1" lang="en-US" altLang="ja-JP" sz="1100"/>
        </a:p>
        <a:p>
          <a:pPr algn="l"/>
          <a:r>
            <a:rPr kumimoji="1" lang="ja-JP" altLang="en-US" sz="1100"/>
            <a:t>　ＯＫボタンを押します</a:t>
          </a:r>
        </a:p>
      </xdr:txBody>
    </xdr:sp>
    <xdr:clientData/>
  </xdr:twoCellAnchor>
  <xdr:twoCellAnchor>
    <xdr:from>
      <xdr:col>11</xdr:col>
      <xdr:colOff>38100</xdr:colOff>
      <xdr:row>143</xdr:row>
      <xdr:rowOff>133350</xdr:rowOff>
    </xdr:from>
    <xdr:to>
      <xdr:col>11</xdr:col>
      <xdr:colOff>219075</xdr:colOff>
      <xdr:row>145</xdr:row>
      <xdr:rowOff>0</xdr:rowOff>
    </xdr:to>
    <xdr:sp macro="" textlink="">
      <xdr:nvSpPr>
        <xdr:cNvPr id="55" name="楕円 54">
          <a:extLst>
            <a:ext uri="{FF2B5EF4-FFF2-40B4-BE49-F238E27FC236}">
              <a16:creationId xmlns:a16="http://schemas.microsoft.com/office/drawing/2014/main" id="{4D226DFA-A7D9-4D84-AD17-4149E87F97DA}"/>
            </a:ext>
          </a:extLst>
        </xdr:cNvPr>
        <xdr:cNvSpPr/>
      </xdr:nvSpPr>
      <xdr:spPr>
        <a:xfrm>
          <a:off x="4914900" y="26050875"/>
          <a:ext cx="180975"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t>４</a:t>
          </a:r>
        </a:p>
      </xdr:txBody>
    </xdr:sp>
    <xdr:clientData/>
  </xdr:twoCellAnchor>
  <xdr:twoCellAnchor>
    <xdr:from>
      <xdr:col>10</xdr:col>
      <xdr:colOff>304800</xdr:colOff>
      <xdr:row>144</xdr:row>
      <xdr:rowOff>28575</xdr:rowOff>
    </xdr:from>
    <xdr:to>
      <xdr:col>11</xdr:col>
      <xdr:colOff>9525</xdr:colOff>
      <xdr:row>144</xdr:row>
      <xdr:rowOff>152401</xdr:rowOff>
    </xdr:to>
    <xdr:sp macro="" textlink="">
      <xdr:nvSpPr>
        <xdr:cNvPr id="56" name="フローチャート: 代替処理 55">
          <a:extLst>
            <a:ext uri="{FF2B5EF4-FFF2-40B4-BE49-F238E27FC236}">
              <a16:creationId xmlns:a16="http://schemas.microsoft.com/office/drawing/2014/main" id="{BC025A95-3B61-4A2D-93D3-5C7FDE4E87E8}"/>
            </a:ext>
          </a:extLst>
        </xdr:cNvPr>
        <xdr:cNvSpPr/>
      </xdr:nvSpPr>
      <xdr:spPr>
        <a:xfrm>
          <a:off x="4533900" y="26203275"/>
          <a:ext cx="352425" cy="123826"/>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104774</xdr:colOff>
      <xdr:row>137</xdr:row>
      <xdr:rowOff>85725</xdr:rowOff>
    </xdr:from>
    <xdr:to>
      <xdr:col>11</xdr:col>
      <xdr:colOff>38099</xdr:colOff>
      <xdr:row>138</xdr:row>
      <xdr:rowOff>28575</xdr:rowOff>
    </xdr:to>
    <xdr:sp macro="" textlink="">
      <xdr:nvSpPr>
        <xdr:cNvPr id="58" name="フローチャート: 代替処理 57">
          <a:extLst>
            <a:ext uri="{FF2B5EF4-FFF2-40B4-BE49-F238E27FC236}">
              <a16:creationId xmlns:a16="http://schemas.microsoft.com/office/drawing/2014/main" id="{E97C5A91-92F8-4D0F-A004-CE8454F8C77F}"/>
            </a:ext>
          </a:extLst>
        </xdr:cNvPr>
        <xdr:cNvSpPr/>
      </xdr:nvSpPr>
      <xdr:spPr>
        <a:xfrm>
          <a:off x="3914774" y="24974550"/>
          <a:ext cx="1000125"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143</xdr:row>
      <xdr:rowOff>76200</xdr:rowOff>
    </xdr:from>
    <xdr:to>
      <xdr:col>10</xdr:col>
      <xdr:colOff>133350</xdr:colOff>
      <xdr:row>146</xdr:row>
      <xdr:rowOff>38100</xdr:rowOff>
    </xdr:to>
    <xdr:sp macro="" textlink="">
      <xdr:nvSpPr>
        <xdr:cNvPr id="59" name="吹き出し: 四角形 58">
          <a:extLst>
            <a:ext uri="{FF2B5EF4-FFF2-40B4-BE49-F238E27FC236}">
              <a16:creationId xmlns:a16="http://schemas.microsoft.com/office/drawing/2014/main" id="{9AE87650-F2D6-422C-8B6E-BC6F7C419696}"/>
            </a:ext>
          </a:extLst>
        </xdr:cNvPr>
        <xdr:cNvSpPr/>
      </xdr:nvSpPr>
      <xdr:spPr>
        <a:xfrm>
          <a:off x="914400" y="26079450"/>
          <a:ext cx="3448050" cy="476250"/>
        </a:xfrm>
        <a:prstGeom prst="wedgeRectCallout">
          <a:avLst>
            <a:gd name="adj1" fmla="val 55905"/>
            <a:gd name="adj2" fmla="val -1026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リボンに「フォーム」が追加される状態になりました</a:t>
          </a:r>
          <a:endParaRPr kumimoji="1" lang="en-US" altLang="ja-JP" sz="1100"/>
        </a:p>
        <a:p>
          <a:pPr algn="l"/>
          <a:r>
            <a:rPr kumimoji="1" lang="ja-JP" altLang="en-US" sz="1100"/>
            <a:t>　ＯＫボタンを押します</a:t>
          </a:r>
        </a:p>
      </xdr:txBody>
    </xdr:sp>
    <xdr:clientData/>
  </xdr:twoCellAnchor>
  <xdr:twoCellAnchor editAs="oneCell">
    <xdr:from>
      <xdr:col>0</xdr:col>
      <xdr:colOff>260318</xdr:colOff>
      <xdr:row>192</xdr:row>
      <xdr:rowOff>27009</xdr:rowOff>
    </xdr:from>
    <xdr:to>
      <xdr:col>13</xdr:col>
      <xdr:colOff>88231</xdr:colOff>
      <xdr:row>211</xdr:row>
      <xdr:rowOff>142875</xdr:rowOff>
    </xdr:to>
    <xdr:pic>
      <xdr:nvPicPr>
        <xdr:cNvPr id="63" name="図 62">
          <a:extLst>
            <a:ext uri="{FF2B5EF4-FFF2-40B4-BE49-F238E27FC236}">
              <a16:creationId xmlns:a16="http://schemas.microsoft.com/office/drawing/2014/main" id="{97B23AD5-4F69-4891-A846-40CAA73B7CEF}"/>
            </a:ext>
          </a:extLst>
        </xdr:cNvPr>
        <xdr:cNvPicPr>
          <a:picLocks noChangeAspect="1"/>
        </xdr:cNvPicPr>
      </xdr:nvPicPr>
      <xdr:blipFill>
        <a:blip xmlns:r="http://schemas.openxmlformats.org/officeDocument/2006/relationships" r:embed="rId10"/>
        <a:stretch>
          <a:fillRect/>
        </a:stretch>
      </xdr:blipFill>
      <xdr:spPr>
        <a:xfrm>
          <a:off x="260318" y="23296584"/>
          <a:ext cx="6000113" cy="3373416"/>
        </a:xfrm>
        <a:prstGeom prst="rect">
          <a:avLst/>
        </a:prstGeom>
      </xdr:spPr>
    </xdr:pic>
    <xdr:clientData/>
  </xdr:twoCellAnchor>
  <xdr:twoCellAnchor>
    <xdr:from>
      <xdr:col>1</xdr:col>
      <xdr:colOff>304800</xdr:colOff>
      <xdr:row>192</xdr:row>
      <xdr:rowOff>152400</xdr:rowOff>
    </xdr:from>
    <xdr:to>
      <xdr:col>2</xdr:col>
      <xdr:colOff>219075</xdr:colOff>
      <xdr:row>193</xdr:row>
      <xdr:rowOff>133350</xdr:rowOff>
    </xdr:to>
    <xdr:sp macro="" textlink="">
      <xdr:nvSpPr>
        <xdr:cNvPr id="64" name="フローチャート: 代替処理 63">
          <a:extLst>
            <a:ext uri="{FF2B5EF4-FFF2-40B4-BE49-F238E27FC236}">
              <a16:creationId xmlns:a16="http://schemas.microsoft.com/office/drawing/2014/main" id="{EA0DA79D-06A4-4AED-9700-1494CEB5DE7E}"/>
            </a:ext>
          </a:extLst>
        </xdr:cNvPr>
        <xdr:cNvSpPr/>
      </xdr:nvSpPr>
      <xdr:spPr>
        <a:xfrm>
          <a:off x="762000" y="23421975"/>
          <a:ext cx="333375" cy="1524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238125</xdr:colOff>
      <xdr:row>193</xdr:row>
      <xdr:rowOff>47626</xdr:rowOff>
    </xdr:from>
    <xdr:to>
      <xdr:col>4</xdr:col>
      <xdr:colOff>161925</xdr:colOff>
      <xdr:row>194</xdr:row>
      <xdr:rowOff>28576</xdr:rowOff>
    </xdr:to>
    <xdr:sp macro="" textlink="">
      <xdr:nvSpPr>
        <xdr:cNvPr id="65" name="フローチャート: 代替処理 64">
          <a:extLst>
            <a:ext uri="{FF2B5EF4-FFF2-40B4-BE49-F238E27FC236}">
              <a16:creationId xmlns:a16="http://schemas.microsoft.com/office/drawing/2014/main" id="{0C9DFB10-BB57-48DA-A73A-320E74D9FDEC}"/>
            </a:ext>
          </a:extLst>
        </xdr:cNvPr>
        <xdr:cNvSpPr/>
      </xdr:nvSpPr>
      <xdr:spPr>
        <a:xfrm>
          <a:off x="1114425" y="23488651"/>
          <a:ext cx="762000" cy="1524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381000</xdr:colOff>
      <xdr:row>193</xdr:row>
      <xdr:rowOff>142875</xdr:rowOff>
    </xdr:from>
    <xdr:to>
      <xdr:col>2</xdr:col>
      <xdr:colOff>142875</xdr:colOff>
      <xdr:row>195</xdr:row>
      <xdr:rowOff>0</xdr:rowOff>
    </xdr:to>
    <xdr:sp macro="" textlink="">
      <xdr:nvSpPr>
        <xdr:cNvPr id="66" name="楕円 65">
          <a:extLst>
            <a:ext uri="{FF2B5EF4-FFF2-40B4-BE49-F238E27FC236}">
              <a16:creationId xmlns:a16="http://schemas.microsoft.com/office/drawing/2014/main" id="{D5E8028C-46E6-4862-939D-581B7D250027}"/>
            </a:ext>
          </a:extLst>
        </xdr:cNvPr>
        <xdr:cNvSpPr/>
      </xdr:nvSpPr>
      <xdr:spPr>
        <a:xfrm>
          <a:off x="838200" y="23583900"/>
          <a:ext cx="180975" cy="20002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a:t>
          </a:r>
          <a:endParaRPr kumimoji="1" lang="ja-JP" altLang="en-US" sz="1100"/>
        </a:p>
      </xdr:txBody>
    </xdr:sp>
    <xdr:clientData/>
  </xdr:twoCellAnchor>
  <xdr:twoCellAnchor>
    <xdr:from>
      <xdr:col>4</xdr:col>
      <xdr:colOff>190500</xdr:colOff>
      <xdr:row>193</xdr:row>
      <xdr:rowOff>9525</xdr:rowOff>
    </xdr:from>
    <xdr:to>
      <xdr:col>4</xdr:col>
      <xdr:colOff>371475</xdr:colOff>
      <xdr:row>194</xdr:row>
      <xdr:rowOff>47625</xdr:rowOff>
    </xdr:to>
    <xdr:sp macro="" textlink="">
      <xdr:nvSpPr>
        <xdr:cNvPr id="67" name="楕円 66">
          <a:extLst>
            <a:ext uri="{FF2B5EF4-FFF2-40B4-BE49-F238E27FC236}">
              <a16:creationId xmlns:a16="http://schemas.microsoft.com/office/drawing/2014/main" id="{592A610C-BC13-4F26-859E-58ED4CC624C2}"/>
            </a:ext>
          </a:extLst>
        </xdr:cNvPr>
        <xdr:cNvSpPr/>
      </xdr:nvSpPr>
      <xdr:spPr>
        <a:xfrm>
          <a:off x="1905000" y="23450550"/>
          <a:ext cx="180975"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t>２</a:t>
          </a:r>
        </a:p>
      </xdr:txBody>
    </xdr:sp>
    <xdr:clientData/>
  </xdr:twoCellAnchor>
  <xdr:twoCellAnchor>
    <xdr:from>
      <xdr:col>5</xdr:col>
      <xdr:colOff>47625</xdr:colOff>
      <xdr:row>203</xdr:row>
      <xdr:rowOff>142875</xdr:rowOff>
    </xdr:from>
    <xdr:to>
      <xdr:col>12</xdr:col>
      <xdr:colOff>266700</xdr:colOff>
      <xdr:row>206</xdr:row>
      <xdr:rowOff>142875</xdr:rowOff>
    </xdr:to>
    <xdr:sp macro="" textlink="">
      <xdr:nvSpPr>
        <xdr:cNvPr id="68" name="吹き出し: 四角形 67">
          <a:extLst>
            <a:ext uri="{FF2B5EF4-FFF2-40B4-BE49-F238E27FC236}">
              <a16:creationId xmlns:a16="http://schemas.microsoft.com/office/drawing/2014/main" id="{4DFE1AAC-0FC0-434A-B476-FAC85C7FBEBD}"/>
            </a:ext>
          </a:extLst>
        </xdr:cNvPr>
        <xdr:cNvSpPr/>
      </xdr:nvSpPr>
      <xdr:spPr>
        <a:xfrm>
          <a:off x="2181225" y="25298400"/>
          <a:ext cx="3609975" cy="514350"/>
        </a:xfrm>
        <a:prstGeom prst="wedgeRectCallout">
          <a:avLst>
            <a:gd name="adj1" fmla="val -83507"/>
            <a:gd name="adj2" fmla="val -341341"/>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①リボンの「新しいタブ」をクリックします</a:t>
          </a:r>
          <a:endParaRPr kumimoji="1" lang="en-US" altLang="ja-JP" sz="1100"/>
        </a:p>
        <a:p>
          <a:pPr algn="l"/>
          <a:r>
            <a:rPr kumimoji="1" lang="ja-JP" altLang="en-US" sz="1100"/>
            <a:t>②「リボンのユーザー設定」を選択</a:t>
          </a:r>
        </a:p>
      </xdr:txBody>
    </xdr:sp>
    <xdr:clientData/>
  </xdr:twoCellAnchor>
  <xdr:twoCellAnchor>
    <xdr:from>
      <xdr:col>5</xdr:col>
      <xdr:colOff>47625</xdr:colOff>
      <xdr:row>203</xdr:row>
      <xdr:rowOff>123825</xdr:rowOff>
    </xdr:from>
    <xdr:to>
      <xdr:col>12</xdr:col>
      <xdr:colOff>266700</xdr:colOff>
      <xdr:row>206</xdr:row>
      <xdr:rowOff>123825</xdr:rowOff>
    </xdr:to>
    <xdr:sp macro="" textlink="">
      <xdr:nvSpPr>
        <xdr:cNvPr id="69" name="吹き出し: 四角形 68">
          <a:extLst>
            <a:ext uri="{FF2B5EF4-FFF2-40B4-BE49-F238E27FC236}">
              <a16:creationId xmlns:a16="http://schemas.microsoft.com/office/drawing/2014/main" id="{85C973B4-261C-4067-9595-E3F27095E720}"/>
            </a:ext>
          </a:extLst>
        </xdr:cNvPr>
        <xdr:cNvSpPr/>
      </xdr:nvSpPr>
      <xdr:spPr>
        <a:xfrm>
          <a:off x="2181225" y="25279350"/>
          <a:ext cx="3609975" cy="514350"/>
        </a:xfrm>
        <a:prstGeom prst="wedgeRectCallout">
          <a:avLst>
            <a:gd name="adj1" fmla="val -53692"/>
            <a:gd name="adj2" fmla="val -361712"/>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①タブの「新しいタブ」をクリックします</a:t>
          </a:r>
          <a:endParaRPr kumimoji="1" lang="en-US" altLang="ja-JP" sz="1100"/>
        </a:p>
        <a:p>
          <a:pPr algn="l"/>
          <a:r>
            <a:rPr kumimoji="1" lang="ja-JP" altLang="en-US" sz="1100"/>
            <a:t>②「リボンのユーザー設定」を選択</a:t>
          </a:r>
        </a:p>
      </xdr:txBody>
    </xdr:sp>
    <xdr:clientData/>
  </xdr:twoCellAnchor>
  <xdr:twoCellAnchor editAs="oneCell">
    <xdr:from>
      <xdr:col>0</xdr:col>
      <xdr:colOff>184118</xdr:colOff>
      <xdr:row>214</xdr:row>
      <xdr:rowOff>27009</xdr:rowOff>
    </xdr:from>
    <xdr:to>
      <xdr:col>12</xdr:col>
      <xdr:colOff>561975</xdr:colOff>
      <xdr:row>232</xdr:row>
      <xdr:rowOff>106964</xdr:rowOff>
    </xdr:to>
    <xdr:pic>
      <xdr:nvPicPr>
        <xdr:cNvPr id="81" name="図 80">
          <a:extLst>
            <a:ext uri="{FF2B5EF4-FFF2-40B4-BE49-F238E27FC236}">
              <a16:creationId xmlns:a16="http://schemas.microsoft.com/office/drawing/2014/main" id="{08A512BF-A54D-6F1E-0CA2-CA2CB3689531}"/>
            </a:ext>
          </a:extLst>
        </xdr:cNvPr>
        <xdr:cNvPicPr>
          <a:picLocks noChangeAspect="1"/>
        </xdr:cNvPicPr>
      </xdr:nvPicPr>
      <xdr:blipFill>
        <a:blip xmlns:r="http://schemas.openxmlformats.org/officeDocument/2006/relationships" r:embed="rId11"/>
        <a:stretch>
          <a:fillRect/>
        </a:stretch>
      </xdr:blipFill>
      <xdr:spPr>
        <a:xfrm>
          <a:off x="184118" y="38508009"/>
          <a:ext cx="5902357" cy="3318455"/>
        </a:xfrm>
        <a:prstGeom prst="rect">
          <a:avLst/>
        </a:prstGeom>
      </xdr:spPr>
    </xdr:pic>
    <xdr:clientData/>
  </xdr:twoCellAnchor>
  <xdr:twoCellAnchor>
    <xdr:from>
      <xdr:col>10</xdr:col>
      <xdr:colOff>209551</xdr:colOff>
      <xdr:row>227</xdr:row>
      <xdr:rowOff>114300</xdr:rowOff>
    </xdr:from>
    <xdr:to>
      <xdr:col>11</xdr:col>
      <xdr:colOff>76201</xdr:colOff>
      <xdr:row>228</xdr:row>
      <xdr:rowOff>57150</xdr:rowOff>
    </xdr:to>
    <xdr:sp macro="" textlink="">
      <xdr:nvSpPr>
        <xdr:cNvPr id="82" name="フローチャート: 代替処理 81">
          <a:extLst>
            <a:ext uri="{FF2B5EF4-FFF2-40B4-BE49-F238E27FC236}">
              <a16:creationId xmlns:a16="http://schemas.microsoft.com/office/drawing/2014/main" id="{54ADF109-3EE0-4E08-8CD9-9AE1D67F71B7}"/>
            </a:ext>
          </a:extLst>
        </xdr:cNvPr>
        <xdr:cNvSpPr/>
      </xdr:nvSpPr>
      <xdr:spPr>
        <a:xfrm>
          <a:off x="4438651" y="40976550"/>
          <a:ext cx="514350"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238124</xdr:colOff>
      <xdr:row>219</xdr:row>
      <xdr:rowOff>28575</xdr:rowOff>
    </xdr:from>
    <xdr:to>
      <xdr:col>10</xdr:col>
      <xdr:colOff>57149</xdr:colOff>
      <xdr:row>219</xdr:row>
      <xdr:rowOff>142875</xdr:rowOff>
    </xdr:to>
    <xdr:sp macro="" textlink="">
      <xdr:nvSpPr>
        <xdr:cNvPr id="83" name="フローチャート: 代替処理 82">
          <a:extLst>
            <a:ext uri="{FF2B5EF4-FFF2-40B4-BE49-F238E27FC236}">
              <a16:creationId xmlns:a16="http://schemas.microsoft.com/office/drawing/2014/main" id="{D4E53B74-1095-43B8-9DC4-CDFF3CC04B88}"/>
            </a:ext>
          </a:extLst>
        </xdr:cNvPr>
        <xdr:cNvSpPr/>
      </xdr:nvSpPr>
      <xdr:spPr>
        <a:xfrm>
          <a:off x="3629024" y="39519225"/>
          <a:ext cx="657225"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126968</xdr:colOff>
      <xdr:row>233</xdr:row>
      <xdr:rowOff>17484</xdr:rowOff>
    </xdr:from>
    <xdr:to>
      <xdr:col>12</xdr:col>
      <xdr:colOff>561975</xdr:colOff>
      <xdr:row>252</xdr:row>
      <xdr:rowOff>110520</xdr:rowOff>
    </xdr:to>
    <xdr:pic>
      <xdr:nvPicPr>
        <xdr:cNvPr id="84" name="図 83">
          <a:extLst>
            <a:ext uri="{FF2B5EF4-FFF2-40B4-BE49-F238E27FC236}">
              <a16:creationId xmlns:a16="http://schemas.microsoft.com/office/drawing/2014/main" id="{FB80EFC8-F4FB-6E4A-DB50-E0769078D255}"/>
            </a:ext>
          </a:extLst>
        </xdr:cNvPr>
        <xdr:cNvPicPr>
          <a:picLocks noChangeAspect="1"/>
        </xdr:cNvPicPr>
      </xdr:nvPicPr>
      <xdr:blipFill>
        <a:blip xmlns:r="http://schemas.openxmlformats.org/officeDocument/2006/relationships" r:embed="rId12"/>
        <a:stretch>
          <a:fillRect/>
        </a:stretch>
      </xdr:blipFill>
      <xdr:spPr>
        <a:xfrm>
          <a:off x="126968" y="41908434"/>
          <a:ext cx="5959507" cy="3350586"/>
        </a:xfrm>
        <a:prstGeom prst="rect">
          <a:avLst/>
        </a:prstGeom>
      </xdr:spPr>
    </xdr:pic>
    <xdr:clientData/>
  </xdr:twoCellAnchor>
  <xdr:twoCellAnchor>
    <xdr:from>
      <xdr:col>6</xdr:col>
      <xdr:colOff>66675</xdr:colOff>
      <xdr:row>241</xdr:row>
      <xdr:rowOff>161925</xdr:rowOff>
    </xdr:from>
    <xdr:to>
      <xdr:col>8</xdr:col>
      <xdr:colOff>352424</xdr:colOff>
      <xdr:row>242</xdr:row>
      <xdr:rowOff>104775</xdr:rowOff>
    </xdr:to>
    <xdr:sp macro="" textlink="">
      <xdr:nvSpPr>
        <xdr:cNvPr id="85" name="フローチャート: 代替処理 84">
          <a:extLst>
            <a:ext uri="{FF2B5EF4-FFF2-40B4-BE49-F238E27FC236}">
              <a16:creationId xmlns:a16="http://schemas.microsoft.com/office/drawing/2014/main" id="{6F3B57C8-0AA2-4CA8-9014-23976024EC13}"/>
            </a:ext>
          </a:extLst>
        </xdr:cNvPr>
        <xdr:cNvSpPr/>
      </xdr:nvSpPr>
      <xdr:spPr>
        <a:xfrm>
          <a:off x="2619375" y="43424475"/>
          <a:ext cx="1123949"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222218</xdr:colOff>
      <xdr:row>255</xdr:row>
      <xdr:rowOff>17484</xdr:rowOff>
    </xdr:from>
    <xdr:to>
      <xdr:col>13</xdr:col>
      <xdr:colOff>119057</xdr:colOff>
      <xdr:row>274</xdr:row>
      <xdr:rowOff>19702</xdr:rowOff>
    </xdr:to>
    <xdr:pic>
      <xdr:nvPicPr>
        <xdr:cNvPr id="86" name="図 85">
          <a:extLst>
            <a:ext uri="{FF2B5EF4-FFF2-40B4-BE49-F238E27FC236}">
              <a16:creationId xmlns:a16="http://schemas.microsoft.com/office/drawing/2014/main" id="{F10899F7-8047-E8D7-0DDE-FFAE93D0ADF4}"/>
            </a:ext>
          </a:extLst>
        </xdr:cNvPr>
        <xdr:cNvPicPr>
          <a:picLocks noChangeAspect="1"/>
        </xdr:cNvPicPr>
      </xdr:nvPicPr>
      <xdr:blipFill>
        <a:blip xmlns:r="http://schemas.openxmlformats.org/officeDocument/2006/relationships" r:embed="rId13"/>
        <a:stretch>
          <a:fillRect/>
        </a:stretch>
      </xdr:blipFill>
      <xdr:spPr>
        <a:xfrm>
          <a:off x="222218" y="46213734"/>
          <a:ext cx="6069039" cy="3412168"/>
        </a:xfrm>
        <a:prstGeom prst="rect">
          <a:avLst/>
        </a:prstGeom>
      </xdr:spPr>
    </xdr:pic>
    <xdr:clientData/>
  </xdr:twoCellAnchor>
  <xdr:twoCellAnchor>
    <xdr:from>
      <xdr:col>1</xdr:col>
      <xdr:colOff>304799</xdr:colOff>
      <xdr:row>255</xdr:row>
      <xdr:rowOff>142875</xdr:rowOff>
    </xdr:from>
    <xdr:to>
      <xdr:col>2</xdr:col>
      <xdr:colOff>133350</xdr:colOff>
      <xdr:row>256</xdr:row>
      <xdr:rowOff>76200</xdr:rowOff>
    </xdr:to>
    <xdr:sp macro="" textlink="">
      <xdr:nvSpPr>
        <xdr:cNvPr id="87" name="フローチャート: 代替処理 86">
          <a:extLst>
            <a:ext uri="{FF2B5EF4-FFF2-40B4-BE49-F238E27FC236}">
              <a16:creationId xmlns:a16="http://schemas.microsoft.com/office/drawing/2014/main" id="{760BF64F-D74F-49A7-81C0-10C82ACDE780}"/>
            </a:ext>
          </a:extLst>
        </xdr:cNvPr>
        <xdr:cNvSpPr/>
      </xdr:nvSpPr>
      <xdr:spPr>
        <a:xfrm>
          <a:off x="761999" y="46339125"/>
          <a:ext cx="247651" cy="1809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180975</xdr:colOff>
      <xdr:row>224</xdr:row>
      <xdr:rowOff>76199</xdr:rowOff>
    </xdr:from>
    <xdr:to>
      <xdr:col>10</xdr:col>
      <xdr:colOff>276225</xdr:colOff>
      <xdr:row>226</xdr:row>
      <xdr:rowOff>66674</xdr:rowOff>
    </xdr:to>
    <xdr:sp macro="" textlink="">
      <xdr:nvSpPr>
        <xdr:cNvPr id="88" name="吹き出し: 四角形 87">
          <a:extLst>
            <a:ext uri="{FF2B5EF4-FFF2-40B4-BE49-F238E27FC236}">
              <a16:creationId xmlns:a16="http://schemas.microsoft.com/office/drawing/2014/main" id="{566DDFD2-83A9-4756-8C8D-B9E6D8244FA5}"/>
            </a:ext>
          </a:extLst>
        </xdr:cNvPr>
        <xdr:cNvSpPr/>
      </xdr:nvSpPr>
      <xdr:spPr>
        <a:xfrm>
          <a:off x="1057275" y="40500299"/>
          <a:ext cx="3448050" cy="333375"/>
        </a:xfrm>
        <a:prstGeom prst="wedgeRectCallout">
          <a:avLst>
            <a:gd name="adj1" fmla="val 52590"/>
            <a:gd name="adj2" fmla="val 128588"/>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「名前の変更」をクリックします</a:t>
          </a:r>
        </a:p>
      </xdr:txBody>
    </xdr:sp>
    <xdr:clientData/>
  </xdr:twoCellAnchor>
  <xdr:twoCellAnchor>
    <xdr:from>
      <xdr:col>7</xdr:col>
      <xdr:colOff>123825</xdr:colOff>
      <xdr:row>248</xdr:row>
      <xdr:rowOff>133350</xdr:rowOff>
    </xdr:from>
    <xdr:to>
      <xdr:col>14</xdr:col>
      <xdr:colOff>400050</xdr:colOff>
      <xdr:row>250</xdr:row>
      <xdr:rowOff>123825</xdr:rowOff>
    </xdr:to>
    <xdr:sp macro="" textlink="">
      <xdr:nvSpPr>
        <xdr:cNvPr id="89" name="吹き出し: 四角形 88">
          <a:extLst>
            <a:ext uri="{FF2B5EF4-FFF2-40B4-BE49-F238E27FC236}">
              <a16:creationId xmlns:a16="http://schemas.microsoft.com/office/drawing/2014/main" id="{7360CCE2-6BF6-42F1-B4DC-33AFED1CC2AD}"/>
            </a:ext>
          </a:extLst>
        </xdr:cNvPr>
        <xdr:cNvSpPr/>
      </xdr:nvSpPr>
      <xdr:spPr>
        <a:xfrm>
          <a:off x="3095625" y="44596050"/>
          <a:ext cx="3771900" cy="333375"/>
        </a:xfrm>
        <a:prstGeom prst="wedgeRectCallout">
          <a:avLst>
            <a:gd name="adj1" fmla="val -60890"/>
            <a:gd name="adj2" fmla="val -354268"/>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リボン名を「フォーム」と入力し、</a:t>
          </a:r>
          <a:r>
            <a:rPr kumimoji="1" lang="en-US" altLang="ja-JP" sz="1100"/>
            <a:t>OK</a:t>
          </a:r>
          <a:r>
            <a:rPr kumimoji="1" lang="ja-JP" altLang="en-US" sz="1100"/>
            <a:t>ボタンを押します</a:t>
          </a:r>
        </a:p>
      </xdr:txBody>
    </xdr:sp>
    <xdr:clientData/>
  </xdr:twoCellAnchor>
  <xdr:twoCellAnchor>
    <xdr:from>
      <xdr:col>7</xdr:col>
      <xdr:colOff>123825</xdr:colOff>
      <xdr:row>248</xdr:row>
      <xdr:rowOff>142875</xdr:rowOff>
    </xdr:from>
    <xdr:to>
      <xdr:col>14</xdr:col>
      <xdr:colOff>400050</xdr:colOff>
      <xdr:row>250</xdr:row>
      <xdr:rowOff>133350</xdr:rowOff>
    </xdr:to>
    <xdr:sp macro="" textlink="">
      <xdr:nvSpPr>
        <xdr:cNvPr id="90" name="吹き出し: 四角形 89">
          <a:extLst>
            <a:ext uri="{FF2B5EF4-FFF2-40B4-BE49-F238E27FC236}">
              <a16:creationId xmlns:a16="http://schemas.microsoft.com/office/drawing/2014/main" id="{6B4188DE-75B5-44CA-A8DD-52ADE1D7C1C1}"/>
            </a:ext>
          </a:extLst>
        </xdr:cNvPr>
        <xdr:cNvSpPr/>
      </xdr:nvSpPr>
      <xdr:spPr>
        <a:xfrm>
          <a:off x="3095625" y="44605575"/>
          <a:ext cx="3771900" cy="333375"/>
        </a:xfrm>
        <a:prstGeom prst="wedgeRectCallout">
          <a:avLst>
            <a:gd name="adj1" fmla="val -45233"/>
            <a:gd name="adj2" fmla="val -319982"/>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タブ名を「フォーム」と入力し、</a:t>
          </a:r>
          <a:r>
            <a:rPr kumimoji="1" lang="en-US" altLang="ja-JP" sz="1100"/>
            <a:t>OK</a:t>
          </a:r>
          <a:r>
            <a:rPr kumimoji="1" lang="ja-JP" altLang="en-US" sz="1100"/>
            <a:t>ボタンを押します</a:t>
          </a:r>
        </a:p>
      </xdr:txBody>
    </xdr:sp>
    <xdr:clientData/>
  </xdr:twoCellAnchor>
  <xdr:twoCellAnchor>
    <xdr:from>
      <xdr:col>7</xdr:col>
      <xdr:colOff>228600</xdr:colOff>
      <xdr:row>242</xdr:row>
      <xdr:rowOff>142875</xdr:rowOff>
    </xdr:from>
    <xdr:to>
      <xdr:col>8</xdr:col>
      <xdr:colOff>47625</xdr:colOff>
      <xdr:row>243</xdr:row>
      <xdr:rowOff>76200</xdr:rowOff>
    </xdr:to>
    <xdr:sp macro="" textlink="">
      <xdr:nvSpPr>
        <xdr:cNvPr id="91" name="フローチャート: 代替処理 90">
          <a:extLst>
            <a:ext uri="{FF2B5EF4-FFF2-40B4-BE49-F238E27FC236}">
              <a16:creationId xmlns:a16="http://schemas.microsoft.com/office/drawing/2014/main" id="{2E4F6014-C8B7-46A6-96FB-2DDB886C6D65}"/>
            </a:ext>
          </a:extLst>
        </xdr:cNvPr>
        <xdr:cNvSpPr/>
      </xdr:nvSpPr>
      <xdr:spPr>
        <a:xfrm>
          <a:off x="3200400" y="43576875"/>
          <a:ext cx="238125" cy="1047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333375</xdr:colOff>
      <xdr:row>259</xdr:row>
      <xdr:rowOff>161925</xdr:rowOff>
    </xdr:from>
    <xdr:to>
      <xdr:col>12</xdr:col>
      <xdr:colOff>295275</xdr:colOff>
      <xdr:row>261</xdr:row>
      <xdr:rowOff>152400</xdr:rowOff>
    </xdr:to>
    <xdr:sp macro="" textlink="">
      <xdr:nvSpPr>
        <xdr:cNvPr id="92" name="吹き出し: 四角形 91">
          <a:extLst>
            <a:ext uri="{FF2B5EF4-FFF2-40B4-BE49-F238E27FC236}">
              <a16:creationId xmlns:a16="http://schemas.microsoft.com/office/drawing/2014/main" id="{FDEF101B-2C12-40EA-A4B5-888522CFA073}"/>
            </a:ext>
          </a:extLst>
        </xdr:cNvPr>
        <xdr:cNvSpPr/>
      </xdr:nvSpPr>
      <xdr:spPr>
        <a:xfrm>
          <a:off x="2047875" y="46682025"/>
          <a:ext cx="3771900" cy="333375"/>
        </a:xfrm>
        <a:prstGeom prst="wedgeRectCallout">
          <a:avLst>
            <a:gd name="adj1" fmla="val -78061"/>
            <a:gd name="adj2" fmla="val -248553"/>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タブ名が「フォーム」に変更されました</a:t>
          </a:r>
        </a:p>
      </xdr:txBody>
    </xdr:sp>
    <xdr:clientData/>
  </xdr:twoCellAnchor>
  <xdr:twoCellAnchor editAs="oneCell">
    <xdr:from>
      <xdr:col>0</xdr:col>
      <xdr:colOff>147367</xdr:colOff>
      <xdr:row>324</xdr:row>
      <xdr:rowOff>56427</xdr:rowOff>
    </xdr:from>
    <xdr:to>
      <xdr:col>13</xdr:col>
      <xdr:colOff>41547</xdr:colOff>
      <xdr:row>344</xdr:row>
      <xdr:rowOff>38100</xdr:rowOff>
    </xdr:to>
    <xdr:pic>
      <xdr:nvPicPr>
        <xdr:cNvPr id="93" name="図 92">
          <a:extLst>
            <a:ext uri="{FF2B5EF4-FFF2-40B4-BE49-F238E27FC236}">
              <a16:creationId xmlns:a16="http://schemas.microsoft.com/office/drawing/2014/main" id="{1E17E42A-46B2-91CC-2C8E-234CF695629A}"/>
            </a:ext>
          </a:extLst>
        </xdr:cNvPr>
        <xdr:cNvPicPr>
          <a:picLocks noChangeAspect="1"/>
        </xdr:cNvPicPr>
      </xdr:nvPicPr>
      <xdr:blipFill>
        <a:blip xmlns:r="http://schemas.openxmlformats.org/officeDocument/2006/relationships" r:embed="rId14"/>
        <a:stretch>
          <a:fillRect/>
        </a:stretch>
      </xdr:blipFill>
      <xdr:spPr>
        <a:xfrm>
          <a:off x="147367" y="57520752"/>
          <a:ext cx="6066380" cy="3410673"/>
        </a:xfrm>
        <a:prstGeom prst="rect">
          <a:avLst/>
        </a:prstGeom>
      </xdr:spPr>
    </xdr:pic>
    <xdr:clientData/>
  </xdr:twoCellAnchor>
  <xdr:twoCellAnchor>
    <xdr:from>
      <xdr:col>8</xdr:col>
      <xdr:colOff>352425</xdr:colOff>
      <xdr:row>331</xdr:row>
      <xdr:rowOff>0</xdr:rowOff>
    </xdr:from>
    <xdr:to>
      <xdr:col>11</xdr:col>
      <xdr:colOff>219075</xdr:colOff>
      <xdr:row>331</xdr:row>
      <xdr:rowOff>104776</xdr:rowOff>
    </xdr:to>
    <xdr:sp macro="" textlink="">
      <xdr:nvSpPr>
        <xdr:cNvPr id="94" name="フローチャート: 代替処理 93">
          <a:extLst>
            <a:ext uri="{FF2B5EF4-FFF2-40B4-BE49-F238E27FC236}">
              <a16:creationId xmlns:a16="http://schemas.microsoft.com/office/drawing/2014/main" id="{27882E4F-A92A-4C36-A664-8BD0764064F5}"/>
            </a:ext>
          </a:extLst>
        </xdr:cNvPr>
        <xdr:cNvSpPr/>
      </xdr:nvSpPr>
      <xdr:spPr>
        <a:xfrm>
          <a:off x="3743325" y="58702575"/>
          <a:ext cx="1352550" cy="104776"/>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152400</xdr:colOff>
      <xdr:row>330</xdr:row>
      <xdr:rowOff>123825</xdr:rowOff>
    </xdr:from>
    <xdr:to>
      <xdr:col>8</xdr:col>
      <xdr:colOff>333375</xdr:colOff>
      <xdr:row>331</xdr:row>
      <xdr:rowOff>152400</xdr:rowOff>
    </xdr:to>
    <xdr:sp macro="" textlink="">
      <xdr:nvSpPr>
        <xdr:cNvPr id="97" name="楕円 96">
          <a:extLst>
            <a:ext uri="{FF2B5EF4-FFF2-40B4-BE49-F238E27FC236}">
              <a16:creationId xmlns:a16="http://schemas.microsoft.com/office/drawing/2014/main" id="{892287DD-F0B4-4C13-A1F2-E7DE0594822B}"/>
            </a:ext>
          </a:extLst>
        </xdr:cNvPr>
        <xdr:cNvSpPr/>
      </xdr:nvSpPr>
      <xdr:spPr>
        <a:xfrm>
          <a:off x="3543300" y="58654950"/>
          <a:ext cx="180975" cy="20002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a:t>
          </a:r>
          <a:endParaRPr kumimoji="1" lang="ja-JP" altLang="en-US" sz="1100"/>
        </a:p>
      </xdr:txBody>
    </xdr:sp>
    <xdr:clientData/>
  </xdr:twoCellAnchor>
  <xdr:twoCellAnchor>
    <xdr:from>
      <xdr:col>10</xdr:col>
      <xdr:colOff>142875</xdr:colOff>
      <xdr:row>339</xdr:row>
      <xdr:rowOff>0</xdr:rowOff>
    </xdr:from>
    <xdr:to>
      <xdr:col>10</xdr:col>
      <xdr:colOff>323850</xdr:colOff>
      <xdr:row>340</xdr:row>
      <xdr:rowOff>38100</xdr:rowOff>
    </xdr:to>
    <xdr:sp macro="" textlink="">
      <xdr:nvSpPr>
        <xdr:cNvPr id="98" name="楕円 97">
          <a:extLst>
            <a:ext uri="{FF2B5EF4-FFF2-40B4-BE49-F238E27FC236}">
              <a16:creationId xmlns:a16="http://schemas.microsoft.com/office/drawing/2014/main" id="{D5657470-5AB0-4C36-AC2F-BA88019F5432}"/>
            </a:ext>
          </a:extLst>
        </xdr:cNvPr>
        <xdr:cNvSpPr/>
      </xdr:nvSpPr>
      <xdr:spPr>
        <a:xfrm>
          <a:off x="4371975" y="59959875"/>
          <a:ext cx="180975"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t>２</a:t>
          </a:r>
        </a:p>
      </xdr:txBody>
    </xdr:sp>
    <xdr:clientData/>
  </xdr:twoCellAnchor>
  <xdr:twoCellAnchor>
    <xdr:from>
      <xdr:col>1</xdr:col>
      <xdr:colOff>247650</xdr:colOff>
      <xdr:row>334</xdr:row>
      <xdr:rowOff>9524</xdr:rowOff>
    </xdr:from>
    <xdr:to>
      <xdr:col>9</xdr:col>
      <xdr:colOff>342900</xdr:colOff>
      <xdr:row>335</xdr:row>
      <xdr:rowOff>76199</xdr:rowOff>
    </xdr:to>
    <xdr:sp macro="" textlink="">
      <xdr:nvSpPr>
        <xdr:cNvPr id="99" name="吹き出し: 四角形 98">
          <a:extLst>
            <a:ext uri="{FF2B5EF4-FFF2-40B4-BE49-F238E27FC236}">
              <a16:creationId xmlns:a16="http://schemas.microsoft.com/office/drawing/2014/main" id="{B81956CF-70F9-4146-8702-EFFD4FA05CCB}"/>
            </a:ext>
          </a:extLst>
        </xdr:cNvPr>
        <xdr:cNvSpPr/>
      </xdr:nvSpPr>
      <xdr:spPr>
        <a:xfrm>
          <a:off x="704850" y="59112149"/>
          <a:ext cx="3448050" cy="238125"/>
        </a:xfrm>
        <a:prstGeom prst="wedgeRectCallout">
          <a:avLst>
            <a:gd name="adj1" fmla="val 39606"/>
            <a:gd name="adj2" fmla="val -20443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①「新しいグループ（ユーザー設定）」を選択します</a:t>
          </a:r>
        </a:p>
      </xdr:txBody>
    </xdr:sp>
    <xdr:clientData/>
  </xdr:twoCellAnchor>
  <xdr:twoCellAnchor editAs="oneCell">
    <xdr:from>
      <xdr:col>0</xdr:col>
      <xdr:colOff>137841</xdr:colOff>
      <xdr:row>344</xdr:row>
      <xdr:rowOff>113577</xdr:rowOff>
    </xdr:from>
    <xdr:to>
      <xdr:col>13</xdr:col>
      <xdr:colOff>38100</xdr:colOff>
      <xdr:row>364</xdr:row>
      <xdr:rowOff>98668</xdr:rowOff>
    </xdr:to>
    <xdr:pic>
      <xdr:nvPicPr>
        <xdr:cNvPr id="100" name="図 99">
          <a:extLst>
            <a:ext uri="{FF2B5EF4-FFF2-40B4-BE49-F238E27FC236}">
              <a16:creationId xmlns:a16="http://schemas.microsoft.com/office/drawing/2014/main" id="{593D6A44-9F4C-10DC-D765-A0116762D87C}"/>
            </a:ext>
          </a:extLst>
        </xdr:cNvPr>
        <xdr:cNvPicPr>
          <a:picLocks noChangeAspect="1"/>
        </xdr:cNvPicPr>
      </xdr:nvPicPr>
      <xdr:blipFill>
        <a:blip xmlns:r="http://schemas.openxmlformats.org/officeDocument/2006/relationships" r:embed="rId15"/>
        <a:stretch>
          <a:fillRect/>
        </a:stretch>
      </xdr:blipFill>
      <xdr:spPr>
        <a:xfrm>
          <a:off x="137841" y="61006902"/>
          <a:ext cx="6072459" cy="3414091"/>
        </a:xfrm>
        <a:prstGeom prst="rect">
          <a:avLst/>
        </a:prstGeom>
      </xdr:spPr>
    </xdr:pic>
    <xdr:clientData/>
  </xdr:twoCellAnchor>
  <xdr:twoCellAnchor editAs="oneCell">
    <xdr:from>
      <xdr:col>0</xdr:col>
      <xdr:colOff>146018</xdr:colOff>
      <xdr:row>365</xdr:row>
      <xdr:rowOff>27009</xdr:rowOff>
    </xdr:from>
    <xdr:to>
      <xdr:col>13</xdr:col>
      <xdr:colOff>42857</xdr:colOff>
      <xdr:row>385</xdr:row>
      <xdr:rowOff>10177</xdr:rowOff>
    </xdr:to>
    <xdr:pic>
      <xdr:nvPicPr>
        <xdr:cNvPr id="102" name="図 101">
          <a:extLst>
            <a:ext uri="{FF2B5EF4-FFF2-40B4-BE49-F238E27FC236}">
              <a16:creationId xmlns:a16="http://schemas.microsoft.com/office/drawing/2014/main" id="{80606CEA-0B3E-251F-C12C-63514864C955}"/>
            </a:ext>
          </a:extLst>
        </xdr:cNvPr>
        <xdr:cNvPicPr>
          <a:picLocks noChangeAspect="1"/>
        </xdr:cNvPicPr>
      </xdr:nvPicPr>
      <xdr:blipFill>
        <a:blip xmlns:r="http://schemas.openxmlformats.org/officeDocument/2006/relationships" r:embed="rId16"/>
        <a:stretch>
          <a:fillRect/>
        </a:stretch>
      </xdr:blipFill>
      <xdr:spPr>
        <a:xfrm>
          <a:off x="146018" y="64473159"/>
          <a:ext cx="6069039" cy="3412168"/>
        </a:xfrm>
        <a:prstGeom prst="rect">
          <a:avLst/>
        </a:prstGeom>
      </xdr:spPr>
    </xdr:pic>
    <xdr:clientData/>
  </xdr:twoCellAnchor>
  <xdr:twoCellAnchor>
    <xdr:from>
      <xdr:col>6</xdr:col>
      <xdr:colOff>114301</xdr:colOff>
      <xdr:row>356</xdr:row>
      <xdr:rowOff>133349</xdr:rowOff>
    </xdr:from>
    <xdr:to>
      <xdr:col>9</xdr:col>
      <xdr:colOff>1</xdr:colOff>
      <xdr:row>357</xdr:row>
      <xdr:rowOff>76200</xdr:rowOff>
    </xdr:to>
    <xdr:sp macro="" textlink="">
      <xdr:nvSpPr>
        <xdr:cNvPr id="104" name="フローチャート: 代替処理 103">
          <a:extLst>
            <a:ext uri="{FF2B5EF4-FFF2-40B4-BE49-F238E27FC236}">
              <a16:creationId xmlns:a16="http://schemas.microsoft.com/office/drawing/2014/main" id="{164BA8CB-7C05-4CD2-A259-5B08D0A4741C}"/>
            </a:ext>
          </a:extLst>
        </xdr:cNvPr>
        <xdr:cNvSpPr/>
      </xdr:nvSpPr>
      <xdr:spPr>
        <a:xfrm>
          <a:off x="2667001" y="63122174"/>
          <a:ext cx="1143000" cy="114301"/>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276225</xdr:colOff>
      <xdr:row>357</xdr:row>
      <xdr:rowOff>95250</xdr:rowOff>
    </xdr:from>
    <xdr:to>
      <xdr:col>8</xdr:col>
      <xdr:colOff>180975</xdr:colOff>
      <xdr:row>358</xdr:row>
      <xdr:rowOff>47625</xdr:rowOff>
    </xdr:to>
    <xdr:sp macro="" textlink="">
      <xdr:nvSpPr>
        <xdr:cNvPr id="106" name="フローチャート: 代替処理 105">
          <a:extLst>
            <a:ext uri="{FF2B5EF4-FFF2-40B4-BE49-F238E27FC236}">
              <a16:creationId xmlns:a16="http://schemas.microsoft.com/office/drawing/2014/main" id="{BA336FB5-BCBD-486D-B8E3-18181B195B7E}"/>
            </a:ext>
          </a:extLst>
        </xdr:cNvPr>
        <xdr:cNvSpPr/>
      </xdr:nvSpPr>
      <xdr:spPr>
        <a:xfrm>
          <a:off x="3248025" y="63255525"/>
          <a:ext cx="323850"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190500</xdr:colOff>
      <xdr:row>351</xdr:row>
      <xdr:rowOff>142875</xdr:rowOff>
    </xdr:from>
    <xdr:to>
      <xdr:col>14</xdr:col>
      <xdr:colOff>466725</xdr:colOff>
      <xdr:row>353</xdr:row>
      <xdr:rowOff>133350</xdr:rowOff>
    </xdr:to>
    <xdr:sp macro="" textlink="">
      <xdr:nvSpPr>
        <xdr:cNvPr id="107" name="吹き出し: 四角形 106">
          <a:extLst>
            <a:ext uri="{FF2B5EF4-FFF2-40B4-BE49-F238E27FC236}">
              <a16:creationId xmlns:a16="http://schemas.microsoft.com/office/drawing/2014/main" id="{10644D39-F8DF-4439-8082-F0C23505315A}"/>
            </a:ext>
          </a:extLst>
        </xdr:cNvPr>
        <xdr:cNvSpPr/>
      </xdr:nvSpPr>
      <xdr:spPr>
        <a:xfrm>
          <a:off x="3162300" y="62274450"/>
          <a:ext cx="3771900" cy="333375"/>
        </a:xfrm>
        <a:prstGeom prst="wedgeRectCallout">
          <a:avLst>
            <a:gd name="adj1" fmla="val -64425"/>
            <a:gd name="adj2" fmla="val 194304"/>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リボン名を「フォーム」と入力し、</a:t>
          </a:r>
          <a:r>
            <a:rPr kumimoji="1" lang="en-US" altLang="ja-JP" sz="1100"/>
            <a:t>OK</a:t>
          </a:r>
          <a:r>
            <a:rPr kumimoji="1" lang="ja-JP" altLang="en-US" sz="1100"/>
            <a:t>ボタンを押します</a:t>
          </a:r>
        </a:p>
      </xdr:txBody>
    </xdr:sp>
    <xdr:clientData/>
  </xdr:twoCellAnchor>
  <xdr:twoCellAnchor>
    <xdr:from>
      <xdr:col>10</xdr:col>
      <xdr:colOff>314325</xdr:colOff>
      <xdr:row>362</xdr:row>
      <xdr:rowOff>0</xdr:rowOff>
    </xdr:from>
    <xdr:to>
      <xdr:col>10</xdr:col>
      <xdr:colOff>638175</xdr:colOff>
      <xdr:row>362</xdr:row>
      <xdr:rowOff>123825</xdr:rowOff>
    </xdr:to>
    <xdr:sp macro="" textlink="">
      <xdr:nvSpPr>
        <xdr:cNvPr id="110" name="フローチャート: 代替処理 109">
          <a:extLst>
            <a:ext uri="{FF2B5EF4-FFF2-40B4-BE49-F238E27FC236}">
              <a16:creationId xmlns:a16="http://schemas.microsoft.com/office/drawing/2014/main" id="{BABA143B-AD37-4B04-9CF3-39F0EAA5243A}"/>
            </a:ext>
          </a:extLst>
        </xdr:cNvPr>
        <xdr:cNvSpPr/>
      </xdr:nvSpPr>
      <xdr:spPr>
        <a:xfrm>
          <a:off x="4543425" y="64017525"/>
          <a:ext cx="323850"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333375</xdr:colOff>
      <xdr:row>356</xdr:row>
      <xdr:rowOff>66675</xdr:rowOff>
    </xdr:from>
    <xdr:to>
      <xdr:col>6</xdr:col>
      <xdr:colOff>95250</xdr:colOff>
      <xdr:row>357</xdr:row>
      <xdr:rowOff>95250</xdr:rowOff>
    </xdr:to>
    <xdr:sp macro="" textlink="">
      <xdr:nvSpPr>
        <xdr:cNvPr id="111" name="楕円 110">
          <a:extLst>
            <a:ext uri="{FF2B5EF4-FFF2-40B4-BE49-F238E27FC236}">
              <a16:creationId xmlns:a16="http://schemas.microsoft.com/office/drawing/2014/main" id="{E24C4E69-3ABB-4966-997D-9EDDB9361CB4}"/>
            </a:ext>
          </a:extLst>
        </xdr:cNvPr>
        <xdr:cNvSpPr/>
      </xdr:nvSpPr>
      <xdr:spPr>
        <a:xfrm>
          <a:off x="2466975" y="63055500"/>
          <a:ext cx="180975" cy="20002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a:t>
          </a:r>
          <a:endParaRPr kumimoji="1" lang="ja-JP" altLang="en-US" sz="1100"/>
        </a:p>
      </xdr:txBody>
    </xdr:sp>
    <xdr:clientData/>
  </xdr:twoCellAnchor>
  <xdr:twoCellAnchor>
    <xdr:from>
      <xdr:col>7</xdr:col>
      <xdr:colOff>76200</xdr:colOff>
      <xdr:row>357</xdr:row>
      <xdr:rowOff>104775</xdr:rowOff>
    </xdr:from>
    <xdr:to>
      <xdr:col>7</xdr:col>
      <xdr:colOff>257175</xdr:colOff>
      <xdr:row>358</xdr:row>
      <xdr:rowOff>142875</xdr:rowOff>
    </xdr:to>
    <xdr:sp macro="" textlink="">
      <xdr:nvSpPr>
        <xdr:cNvPr id="112" name="楕円 111">
          <a:extLst>
            <a:ext uri="{FF2B5EF4-FFF2-40B4-BE49-F238E27FC236}">
              <a16:creationId xmlns:a16="http://schemas.microsoft.com/office/drawing/2014/main" id="{68F37970-4495-4123-8008-B30DBCD5A799}"/>
            </a:ext>
          </a:extLst>
        </xdr:cNvPr>
        <xdr:cNvSpPr/>
      </xdr:nvSpPr>
      <xdr:spPr>
        <a:xfrm>
          <a:off x="3048000" y="63265050"/>
          <a:ext cx="180975"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t>２</a:t>
          </a:r>
        </a:p>
      </xdr:txBody>
    </xdr:sp>
    <xdr:clientData/>
  </xdr:twoCellAnchor>
  <xdr:twoCellAnchor>
    <xdr:from>
      <xdr:col>10</xdr:col>
      <xdr:colOff>95250</xdr:colOff>
      <xdr:row>361</xdr:row>
      <xdr:rowOff>95250</xdr:rowOff>
    </xdr:from>
    <xdr:to>
      <xdr:col>10</xdr:col>
      <xdr:colOff>276225</xdr:colOff>
      <xdr:row>362</xdr:row>
      <xdr:rowOff>133350</xdr:rowOff>
    </xdr:to>
    <xdr:sp macro="" textlink="">
      <xdr:nvSpPr>
        <xdr:cNvPr id="113" name="楕円 112">
          <a:extLst>
            <a:ext uri="{FF2B5EF4-FFF2-40B4-BE49-F238E27FC236}">
              <a16:creationId xmlns:a16="http://schemas.microsoft.com/office/drawing/2014/main" id="{20009A0F-9A8C-448F-8312-AA41D5F8C32E}"/>
            </a:ext>
          </a:extLst>
        </xdr:cNvPr>
        <xdr:cNvSpPr/>
      </xdr:nvSpPr>
      <xdr:spPr>
        <a:xfrm>
          <a:off x="4324350" y="63941325"/>
          <a:ext cx="180975"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t>３２</a:t>
          </a:r>
        </a:p>
      </xdr:txBody>
    </xdr:sp>
    <xdr:clientData/>
  </xdr:twoCellAnchor>
  <xdr:twoCellAnchor>
    <xdr:from>
      <xdr:col>7</xdr:col>
      <xdr:colOff>190500</xdr:colOff>
      <xdr:row>351</xdr:row>
      <xdr:rowOff>161925</xdr:rowOff>
    </xdr:from>
    <xdr:to>
      <xdr:col>14</xdr:col>
      <xdr:colOff>466725</xdr:colOff>
      <xdr:row>353</xdr:row>
      <xdr:rowOff>152400</xdr:rowOff>
    </xdr:to>
    <xdr:sp macro="" textlink="">
      <xdr:nvSpPr>
        <xdr:cNvPr id="114" name="吹き出し: 四角形 113">
          <a:extLst>
            <a:ext uri="{FF2B5EF4-FFF2-40B4-BE49-F238E27FC236}">
              <a16:creationId xmlns:a16="http://schemas.microsoft.com/office/drawing/2014/main" id="{CC1C542B-2DFE-40B7-A9E3-24B3B3C5DF75}"/>
            </a:ext>
          </a:extLst>
        </xdr:cNvPr>
        <xdr:cNvSpPr/>
      </xdr:nvSpPr>
      <xdr:spPr>
        <a:xfrm>
          <a:off x="3162300" y="62293500"/>
          <a:ext cx="3771900" cy="333375"/>
        </a:xfrm>
        <a:prstGeom prst="wedgeRectCallout">
          <a:avLst>
            <a:gd name="adj1" fmla="val -48011"/>
            <a:gd name="adj2" fmla="val 23144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リボン名を「フォーム」と入力し、</a:t>
          </a:r>
          <a:r>
            <a:rPr kumimoji="1" lang="en-US" altLang="ja-JP" sz="1100"/>
            <a:t>OK</a:t>
          </a:r>
          <a:r>
            <a:rPr kumimoji="1" lang="ja-JP" altLang="en-US" sz="1100"/>
            <a:t>ボタンを押します</a:t>
          </a:r>
        </a:p>
      </xdr:txBody>
    </xdr:sp>
    <xdr:clientData/>
  </xdr:twoCellAnchor>
  <xdr:twoCellAnchor>
    <xdr:from>
      <xdr:col>7</xdr:col>
      <xdr:colOff>171450</xdr:colOff>
      <xdr:row>351</xdr:row>
      <xdr:rowOff>161925</xdr:rowOff>
    </xdr:from>
    <xdr:to>
      <xdr:col>14</xdr:col>
      <xdr:colOff>447675</xdr:colOff>
      <xdr:row>353</xdr:row>
      <xdr:rowOff>152400</xdr:rowOff>
    </xdr:to>
    <xdr:sp macro="" textlink="">
      <xdr:nvSpPr>
        <xdr:cNvPr id="115" name="吹き出し: 四角形 114">
          <a:extLst>
            <a:ext uri="{FF2B5EF4-FFF2-40B4-BE49-F238E27FC236}">
              <a16:creationId xmlns:a16="http://schemas.microsoft.com/office/drawing/2014/main" id="{5CADD363-42E5-4569-AA6D-08347AFAD5C9}"/>
            </a:ext>
          </a:extLst>
        </xdr:cNvPr>
        <xdr:cNvSpPr/>
      </xdr:nvSpPr>
      <xdr:spPr>
        <a:xfrm>
          <a:off x="3143250" y="62293500"/>
          <a:ext cx="3771900" cy="333375"/>
        </a:xfrm>
        <a:prstGeom prst="wedgeRectCallout">
          <a:avLst>
            <a:gd name="adj1" fmla="val -15183"/>
            <a:gd name="adj2" fmla="val 448590"/>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リボン名を「データベース用」と入力し、</a:t>
          </a:r>
          <a:r>
            <a:rPr kumimoji="1" lang="en-US" altLang="ja-JP" sz="1100"/>
            <a:t>OK</a:t>
          </a:r>
          <a:r>
            <a:rPr kumimoji="1" lang="ja-JP" altLang="en-US" sz="1100"/>
            <a:t>ボタンを押します</a:t>
          </a:r>
        </a:p>
      </xdr:txBody>
    </xdr:sp>
    <xdr:clientData/>
  </xdr:twoCellAnchor>
  <xdr:twoCellAnchor>
    <xdr:from>
      <xdr:col>0</xdr:col>
      <xdr:colOff>123825</xdr:colOff>
      <xdr:row>366</xdr:row>
      <xdr:rowOff>123825</xdr:rowOff>
    </xdr:from>
    <xdr:to>
      <xdr:col>1</xdr:col>
      <xdr:colOff>66675</xdr:colOff>
      <xdr:row>369</xdr:row>
      <xdr:rowOff>76200</xdr:rowOff>
    </xdr:to>
    <xdr:sp macro="" textlink="">
      <xdr:nvSpPr>
        <xdr:cNvPr id="116" name="フローチャート: 代替処理 115">
          <a:extLst>
            <a:ext uri="{FF2B5EF4-FFF2-40B4-BE49-F238E27FC236}">
              <a16:creationId xmlns:a16="http://schemas.microsoft.com/office/drawing/2014/main" id="{186CCAE3-E7A0-4075-958F-57AD0C124520}"/>
            </a:ext>
          </a:extLst>
        </xdr:cNvPr>
        <xdr:cNvSpPr/>
      </xdr:nvSpPr>
      <xdr:spPr>
        <a:xfrm>
          <a:off x="123825" y="64741425"/>
          <a:ext cx="400050" cy="4667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373</xdr:row>
      <xdr:rowOff>76200</xdr:rowOff>
    </xdr:from>
    <xdr:to>
      <xdr:col>11</xdr:col>
      <xdr:colOff>400050</xdr:colOff>
      <xdr:row>375</xdr:row>
      <xdr:rowOff>66675</xdr:rowOff>
    </xdr:to>
    <xdr:sp macro="" textlink="">
      <xdr:nvSpPr>
        <xdr:cNvPr id="117" name="吹き出し: 四角形 116">
          <a:extLst>
            <a:ext uri="{FF2B5EF4-FFF2-40B4-BE49-F238E27FC236}">
              <a16:creationId xmlns:a16="http://schemas.microsoft.com/office/drawing/2014/main" id="{1B2F15A1-592F-43C4-86B8-1736218CECF7}"/>
            </a:ext>
          </a:extLst>
        </xdr:cNvPr>
        <xdr:cNvSpPr/>
      </xdr:nvSpPr>
      <xdr:spPr>
        <a:xfrm>
          <a:off x="1504950" y="65893950"/>
          <a:ext cx="3771900" cy="333375"/>
        </a:xfrm>
        <a:prstGeom prst="wedgeRectCallout">
          <a:avLst>
            <a:gd name="adj1" fmla="val -75535"/>
            <a:gd name="adj2" fmla="val -265696"/>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リボンのフォーム名に「データベース用」が追加されました</a:t>
          </a:r>
        </a:p>
      </xdr:txBody>
    </xdr:sp>
    <xdr:clientData/>
  </xdr:twoCellAnchor>
  <xdr:twoCellAnchor>
    <xdr:from>
      <xdr:col>7</xdr:col>
      <xdr:colOff>114299</xdr:colOff>
      <xdr:row>136</xdr:row>
      <xdr:rowOff>95249</xdr:rowOff>
    </xdr:from>
    <xdr:to>
      <xdr:col>7</xdr:col>
      <xdr:colOff>238124</xdr:colOff>
      <xdr:row>137</xdr:row>
      <xdr:rowOff>47624</xdr:rowOff>
    </xdr:to>
    <xdr:sp macro="" textlink="">
      <xdr:nvSpPr>
        <xdr:cNvPr id="22" name="正方形/長方形 21">
          <a:extLst>
            <a:ext uri="{FF2B5EF4-FFF2-40B4-BE49-F238E27FC236}">
              <a16:creationId xmlns:a16="http://schemas.microsoft.com/office/drawing/2014/main" id="{E0EE64B2-C9CC-540F-0B81-85A29BF0CB2F}"/>
            </a:ext>
          </a:extLst>
        </xdr:cNvPr>
        <xdr:cNvSpPr/>
      </xdr:nvSpPr>
      <xdr:spPr>
        <a:xfrm>
          <a:off x="3086099" y="24812624"/>
          <a:ext cx="123825" cy="123825"/>
        </a:xfrm>
        <a:prstGeom prst="rect">
          <a:avLst/>
        </a:prstGeom>
        <a:noFill/>
        <a:ln w="190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276224</xdr:colOff>
      <xdr:row>133</xdr:row>
      <xdr:rowOff>9525</xdr:rowOff>
    </xdr:from>
    <xdr:to>
      <xdr:col>12</xdr:col>
      <xdr:colOff>171450</xdr:colOff>
      <xdr:row>135</xdr:row>
      <xdr:rowOff>38100</xdr:rowOff>
    </xdr:to>
    <xdr:sp macro="" textlink="">
      <xdr:nvSpPr>
        <xdr:cNvPr id="27" name="テキスト ボックス 26">
          <a:extLst>
            <a:ext uri="{FF2B5EF4-FFF2-40B4-BE49-F238E27FC236}">
              <a16:creationId xmlns:a16="http://schemas.microsoft.com/office/drawing/2014/main" id="{2B6B42B3-F398-DCCA-2D7E-5C2A6853AC3B}"/>
            </a:ext>
          </a:extLst>
        </xdr:cNvPr>
        <xdr:cNvSpPr txBox="1"/>
      </xdr:nvSpPr>
      <xdr:spPr>
        <a:xfrm>
          <a:off x="3248024" y="24203025"/>
          <a:ext cx="2447926" cy="371475"/>
        </a:xfrm>
        <a:prstGeom prst="rect">
          <a:avLst/>
        </a:prstGeom>
        <a:solidFill>
          <a:srgbClr val="FFFF93"/>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r>
            <a:rPr kumimoji="1" lang="ja-JP" altLang="en-US" sz="800"/>
            <a:t>画面はアイウエオ順表示にて、下にスクロールしていくと「フォーム」が確認できる</a:t>
          </a:r>
        </a:p>
      </xdr:txBody>
    </xdr:sp>
    <xdr:clientData/>
  </xdr:twoCellAnchor>
  <xdr:twoCellAnchor>
    <xdr:from>
      <xdr:col>7</xdr:col>
      <xdr:colOff>47625</xdr:colOff>
      <xdr:row>131</xdr:row>
      <xdr:rowOff>133350</xdr:rowOff>
    </xdr:from>
    <xdr:to>
      <xdr:col>7</xdr:col>
      <xdr:colOff>285751</xdr:colOff>
      <xdr:row>136</xdr:row>
      <xdr:rowOff>76200</xdr:rowOff>
    </xdr:to>
    <xdr:sp macro="" textlink="">
      <xdr:nvSpPr>
        <xdr:cNvPr id="28" name="矢印: 下 27">
          <a:extLst>
            <a:ext uri="{FF2B5EF4-FFF2-40B4-BE49-F238E27FC236}">
              <a16:creationId xmlns:a16="http://schemas.microsoft.com/office/drawing/2014/main" id="{336C6C97-2A38-6EDE-842E-12B88E7FC911}"/>
            </a:ext>
          </a:extLst>
        </xdr:cNvPr>
        <xdr:cNvSpPr/>
      </xdr:nvSpPr>
      <xdr:spPr>
        <a:xfrm>
          <a:off x="3019425" y="23983950"/>
          <a:ext cx="238126" cy="800100"/>
        </a:xfrm>
        <a:prstGeom prst="down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0" tIns="0" rIns="0" bIns="0" rtlCol="0" anchor="ctr" anchorCtr="0"/>
        <a:lstStyle/>
        <a:p>
          <a:pPr algn="ctr"/>
          <a:r>
            <a:rPr kumimoji="1" lang="ja-JP" altLang="en-US" sz="800"/>
            <a:t>スクロール</a:t>
          </a:r>
        </a:p>
      </xdr:txBody>
    </xdr:sp>
    <xdr:clientData/>
  </xdr:twoCellAnchor>
  <xdr:twoCellAnchor editAs="oneCell">
    <xdr:from>
      <xdr:col>16</xdr:col>
      <xdr:colOff>70965</xdr:colOff>
      <xdr:row>9</xdr:row>
      <xdr:rowOff>9840</xdr:rowOff>
    </xdr:from>
    <xdr:to>
      <xdr:col>22</xdr:col>
      <xdr:colOff>666752</xdr:colOff>
      <xdr:row>28</xdr:row>
      <xdr:rowOff>85725</xdr:rowOff>
    </xdr:to>
    <xdr:pic>
      <xdr:nvPicPr>
        <xdr:cNvPr id="16" name="図 15">
          <a:extLst>
            <a:ext uri="{FF2B5EF4-FFF2-40B4-BE49-F238E27FC236}">
              <a16:creationId xmlns:a16="http://schemas.microsoft.com/office/drawing/2014/main" id="{AAE130BD-65BD-5108-B604-C240DA2CE89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833840" y="2248215"/>
          <a:ext cx="4710587" cy="3485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228600</xdr:colOff>
      <xdr:row>335</xdr:row>
      <xdr:rowOff>123825</xdr:rowOff>
    </xdr:from>
    <xdr:to>
      <xdr:col>9</xdr:col>
      <xdr:colOff>323850</xdr:colOff>
      <xdr:row>337</xdr:row>
      <xdr:rowOff>19050</xdr:rowOff>
    </xdr:to>
    <xdr:sp macro="" textlink="">
      <xdr:nvSpPr>
        <xdr:cNvPr id="25" name="吹き出し: 四角形 24">
          <a:extLst>
            <a:ext uri="{FF2B5EF4-FFF2-40B4-BE49-F238E27FC236}">
              <a16:creationId xmlns:a16="http://schemas.microsoft.com/office/drawing/2014/main" id="{08BA1918-41EE-4AF2-A303-2B08A9AB257D}"/>
            </a:ext>
          </a:extLst>
        </xdr:cNvPr>
        <xdr:cNvSpPr/>
      </xdr:nvSpPr>
      <xdr:spPr>
        <a:xfrm>
          <a:off x="685800" y="59397900"/>
          <a:ext cx="3448050" cy="238125"/>
        </a:xfrm>
        <a:prstGeom prst="wedgeRectCallout">
          <a:avLst>
            <a:gd name="adj1" fmla="val 56456"/>
            <a:gd name="adj2" fmla="val 18356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②「名前の変更」をクリックします</a:t>
          </a:r>
        </a:p>
      </xdr:txBody>
    </xdr:sp>
    <xdr:clientData/>
  </xdr:twoCellAnchor>
  <xdr:twoCellAnchor>
    <xdr:from>
      <xdr:col>10</xdr:col>
      <xdr:colOff>333375</xdr:colOff>
      <xdr:row>339</xdr:row>
      <xdr:rowOff>19050</xdr:rowOff>
    </xdr:from>
    <xdr:to>
      <xdr:col>11</xdr:col>
      <xdr:colOff>114300</xdr:colOff>
      <xdr:row>340</xdr:row>
      <xdr:rowOff>9525</xdr:rowOff>
    </xdr:to>
    <xdr:sp macro="" textlink="">
      <xdr:nvSpPr>
        <xdr:cNvPr id="26" name="フローチャート: 代替処理 25">
          <a:extLst>
            <a:ext uri="{FF2B5EF4-FFF2-40B4-BE49-F238E27FC236}">
              <a16:creationId xmlns:a16="http://schemas.microsoft.com/office/drawing/2014/main" id="{852C4394-8472-45D6-AF06-F144DE7C2BAF}"/>
            </a:ext>
          </a:extLst>
        </xdr:cNvPr>
        <xdr:cNvSpPr/>
      </xdr:nvSpPr>
      <xdr:spPr>
        <a:xfrm>
          <a:off x="4562475" y="59978925"/>
          <a:ext cx="428625" cy="1619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114300</xdr:colOff>
      <xdr:row>152</xdr:row>
      <xdr:rowOff>142875</xdr:rowOff>
    </xdr:from>
    <xdr:to>
      <xdr:col>10</xdr:col>
      <xdr:colOff>447675</xdr:colOff>
      <xdr:row>154</xdr:row>
      <xdr:rowOff>104775</xdr:rowOff>
    </xdr:to>
    <xdr:sp macro="" textlink="">
      <xdr:nvSpPr>
        <xdr:cNvPr id="31" name="吹き出し: 四角形 30">
          <a:extLst>
            <a:ext uri="{FF2B5EF4-FFF2-40B4-BE49-F238E27FC236}">
              <a16:creationId xmlns:a16="http://schemas.microsoft.com/office/drawing/2014/main" id="{532E6462-4E0D-4EFC-92DE-AB433D0CD9EB}"/>
            </a:ext>
          </a:extLst>
        </xdr:cNvPr>
        <xdr:cNvSpPr/>
      </xdr:nvSpPr>
      <xdr:spPr>
        <a:xfrm>
          <a:off x="1409700" y="27717750"/>
          <a:ext cx="3267075" cy="304800"/>
        </a:xfrm>
        <a:prstGeom prst="wedgeRectCallout">
          <a:avLst>
            <a:gd name="adj1" fmla="val -80144"/>
            <a:gd name="adj2" fmla="val -128894"/>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リボンに「フォーム」が追加されました</a:t>
          </a:r>
          <a:endParaRPr kumimoji="1" lang="en-US" altLang="ja-JP" sz="1100"/>
        </a:p>
      </xdr:txBody>
    </xdr:sp>
    <xdr:clientData/>
  </xdr:twoCellAnchor>
  <xdr:twoCellAnchor>
    <xdr:from>
      <xdr:col>4</xdr:col>
      <xdr:colOff>161925</xdr:colOff>
      <xdr:row>175</xdr:row>
      <xdr:rowOff>142875</xdr:rowOff>
    </xdr:from>
    <xdr:to>
      <xdr:col>8</xdr:col>
      <xdr:colOff>333375</xdr:colOff>
      <xdr:row>184</xdr:row>
      <xdr:rowOff>152400</xdr:rowOff>
    </xdr:to>
    <xdr:sp macro="" textlink="">
      <xdr:nvSpPr>
        <xdr:cNvPr id="32" name="フローチャート: 代替処理 31">
          <a:extLst>
            <a:ext uri="{FF2B5EF4-FFF2-40B4-BE49-F238E27FC236}">
              <a16:creationId xmlns:a16="http://schemas.microsoft.com/office/drawing/2014/main" id="{50E315FB-7816-4A1D-8D56-E47A35274E06}"/>
            </a:ext>
          </a:extLst>
        </xdr:cNvPr>
        <xdr:cNvSpPr/>
      </xdr:nvSpPr>
      <xdr:spPr>
        <a:xfrm>
          <a:off x="1876425" y="31708725"/>
          <a:ext cx="1847850" cy="15525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190500</xdr:colOff>
      <xdr:row>180</xdr:row>
      <xdr:rowOff>142875</xdr:rowOff>
    </xdr:from>
    <xdr:to>
      <xdr:col>14</xdr:col>
      <xdr:colOff>628650</xdr:colOff>
      <xdr:row>184</xdr:row>
      <xdr:rowOff>9525</xdr:rowOff>
    </xdr:to>
    <xdr:sp macro="" textlink="">
      <xdr:nvSpPr>
        <xdr:cNvPr id="33" name="吹き出し: 四角形 32">
          <a:extLst>
            <a:ext uri="{FF2B5EF4-FFF2-40B4-BE49-F238E27FC236}">
              <a16:creationId xmlns:a16="http://schemas.microsoft.com/office/drawing/2014/main" id="{FA4E129C-1DA3-494C-97EA-79CB30121299}"/>
            </a:ext>
          </a:extLst>
        </xdr:cNvPr>
        <xdr:cNvSpPr/>
      </xdr:nvSpPr>
      <xdr:spPr>
        <a:xfrm>
          <a:off x="4000500" y="32565975"/>
          <a:ext cx="3095625" cy="552450"/>
        </a:xfrm>
        <a:prstGeom prst="wedgeRectCallout">
          <a:avLst>
            <a:gd name="adj1" fmla="val -57952"/>
            <a:gd name="adj2" fmla="val -9376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選択した連番１行のデータ入力をこのフォームで行うことができます</a:t>
          </a:r>
          <a:endParaRPr kumimoji="1" lang="en-US" altLang="ja-JP" sz="1100"/>
        </a:p>
      </xdr:txBody>
    </xdr:sp>
    <xdr:clientData/>
  </xdr:twoCellAnchor>
  <xdr:twoCellAnchor>
    <xdr:from>
      <xdr:col>3</xdr:col>
      <xdr:colOff>114299</xdr:colOff>
      <xdr:row>150</xdr:row>
      <xdr:rowOff>95250</xdr:rowOff>
    </xdr:from>
    <xdr:to>
      <xdr:col>10</xdr:col>
      <xdr:colOff>447674</xdr:colOff>
      <xdr:row>151</xdr:row>
      <xdr:rowOff>152400</xdr:rowOff>
    </xdr:to>
    <xdr:sp macro="" textlink="">
      <xdr:nvSpPr>
        <xdr:cNvPr id="35" name="吹き出し: 四角形 34">
          <a:extLst>
            <a:ext uri="{FF2B5EF4-FFF2-40B4-BE49-F238E27FC236}">
              <a16:creationId xmlns:a16="http://schemas.microsoft.com/office/drawing/2014/main" id="{1BE56820-A6C8-47A8-96A4-47E39FBDC7A5}"/>
            </a:ext>
          </a:extLst>
        </xdr:cNvPr>
        <xdr:cNvSpPr/>
      </xdr:nvSpPr>
      <xdr:spPr>
        <a:xfrm>
          <a:off x="1409699" y="27251025"/>
          <a:ext cx="3267075" cy="304800"/>
        </a:xfrm>
        <a:prstGeom prst="wedgeRectCallout">
          <a:avLst>
            <a:gd name="adj1" fmla="val -64233"/>
            <a:gd name="adj2" fmla="val -53894"/>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タブに「新しいタブ」が追加されました</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60293</xdr:colOff>
      <xdr:row>254</xdr:row>
      <xdr:rowOff>17484</xdr:rowOff>
    </xdr:from>
    <xdr:to>
      <xdr:col>12</xdr:col>
      <xdr:colOff>604832</xdr:colOff>
      <xdr:row>272</xdr:row>
      <xdr:rowOff>172102</xdr:rowOff>
    </xdr:to>
    <xdr:pic>
      <xdr:nvPicPr>
        <xdr:cNvPr id="80" name="図 79">
          <a:extLst>
            <a:ext uri="{FF2B5EF4-FFF2-40B4-BE49-F238E27FC236}">
              <a16:creationId xmlns:a16="http://schemas.microsoft.com/office/drawing/2014/main" id="{F6F34A9B-055B-5E47-B40D-306C8A522E5B}"/>
            </a:ext>
          </a:extLst>
        </xdr:cNvPr>
        <xdr:cNvPicPr>
          <a:picLocks noChangeAspect="1"/>
        </xdr:cNvPicPr>
      </xdr:nvPicPr>
      <xdr:blipFill>
        <a:blip xmlns:r="http://schemas.openxmlformats.org/officeDocument/2006/relationships" r:embed="rId1"/>
        <a:stretch>
          <a:fillRect/>
        </a:stretch>
      </xdr:blipFill>
      <xdr:spPr>
        <a:xfrm>
          <a:off x="60293" y="34050309"/>
          <a:ext cx="6069039" cy="3412168"/>
        </a:xfrm>
        <a:prstGeom prst="rect">
          <a:avLst/>
        </a:prstGeom>
      </xdr:spPr>
    </xdr:pic>
    <xdr:clientData/>
  </xdr:twoCellAnchor>
  <xdr:twoCellAnchor editAs="oneCell">
    <xdr:from>
      <xdr:col>0</xdr:col>
      <xdr:colOff>60293</xdr:colOff>
      <xdr:row>273</xdr:row>
      <xdr:rowOff>169884</xdr:rowOff>
    </xdr:from>
    <xdr:to>
      <xdr:col>12</xdr:col>
      <xdr:colOff>604832</xdr:colOff>
      <xdr:row>292</xdr:row>
      <xdr:rowOff>143527</xdr:rowOff>
    </xdr:to>
    <xdr:pic>
      <xdr:nvPicPr>
        <xdr:cNvPr id="82" name="図 81">
          <a:extLst>
            <a:ext uri="{FF2B5EF4-FFF2-40B4-BE49-F238E27FC236}">
              <a16:creationId xmlns:a16="http://schemas.microsoft.com/office/drawing/2014/main" id="{3F89E6ED-80AF-746B-1EE0-2279738303FC}"/>
            </a:ext>
          </a:extLst>
        </xdr:cNvPr>
        <xdr:cNvPicPr>
          <a:picLocks noChangeAspect="1"/>
        </xdr:cNvPicPr>
      </xdr:nvPicPr>
      <xdr:blipFill>
        <a:blip xmlns:r="http://schemas.openxmlformats.org/officeDocument/2006/relationships" r:embed="rId2"/>
        <a:stretch>
          <a:fillRect/>
        </a:stretch>
      </xdr:blipFill>
      <xdr:spPr>
        <a:xfrm>
          <a:off x="60293" y="37641234"/>
          <a:ext cx="6069039" cy="3412168"/>
        </a:xfrm>
        <a:prstGeom prst="rect">
          <a:avLst/>
        </a:prstGeom>
      </xdr:spPr>
    </xdr:pic>
    <xdr:clientData/>
  </xdr:twoCellAnchor>
  <xdr:twoCellAnchor editAs="oneCell">
    <xdr:from>
      <xdr:col>0</xdr:col>
      <xdr:colOff>50768</xdr:colOff>
      <xdr:row>293</xdr:row>
      <xdr:rowOff>122259</xdr:rowOff>
    </xdr:from>
    <xdr:to>
      <xdr:col>12</xdr:col>
      <xdr:colOff>595307</xdr:colOff>
      <xdr:row>312</xdr:row>
      <xdr:rowOff>153052</xdr:rowOff>
    </xdr:to>
    <xdr:pic>
      <xdr:nvPicPr>
        <xdr:cNvPr id="83" name="図 82">
          <a:extLst>
            <a:ext uri="{FF2B5EF4-FFF2-40B4-BE49-F238E27FC236}">
              <a16:creationId xmlns:a16="http://schemas.microsoft.com/office/drawing/2014/main" id="{12B0A468-22BB-F03D-0EAF-AF1730FF214B}"/>
            </a:ext>
          </a:extLst>
        </xdr:cNvPr>
        <xdr:cNvPicPr>
          <a:picLocks noChangeAspect="1"/>
        </xdr:cNvPicPr>
      </xdr:nvPicPr>
      <xdr:blipFill>
        <a:blip xmlns:r="http://schemas.openxmlformats.org/officeDocument/2006/relationships" r:embed="rId3"/>
        <a:stretch>
          <a:fillRect/>
        </a:stretch>
      </xdr:blipFill>
      <xdr:spPr>
        <a:xfrm>
          <a:off x="50768" y="41213109"/>
          <a:ext cx="6069039" cy="3412168"/>
        </a:xfrm>
        <a:prstGeom prst="rect">
          <a:avLst/>
        </a:prstGeom>
      </xdr:spPr>
    </xdr:pic>
    <xdr:clientData/>
  </xdr:twoCellAnchor>
  <xdr:twoCellAnchor editAs="oneCell">
    <xdr:from>
      <xdr:col>0</xdr:col>
      <xdr:colOff>41243</xdr:colOff>
      <xdr:row>317</xdr:row>
      <xdr:rowOff>7959</xdr:rowOff>
    </xdr:from>
    <xdr:to>
      <xdr:col>12</xdr:col>
      <xdr:colOff>585782</xdr:colOff>
      <xdr:row>335</xdr:row>
      <xdr:rowOff>162577</xdr:rowOff>
    </xdr:to>
    <xdr:pic>
      <xdr:nvPicPr>
        <xdr:cNvPr id="85" name="図 84">
          <a:extLst>
            <a:ext uri="{FF2B5EF4-FFF2-40B4-BE49-F238E27FC236}">
              <a16:creationId xmlns:a16="http://schemas.microsoft.com/office/drawing/2014/main" id="{AFE2426A-214F-0BC7-4F28-021AF284A006}"/>
            </a:ext>
          </a:extLst>
        </xdr:cNvPr>
        <xdr:cNvPicPr>
          <a:picLocks noChangeAspect="1"/>
        </xdr:cNvPicPr>
      </xdr:nvPicPr>
      <xdr:blipFill>
        <a:blip xmlns:r="http://schemas.openxmlformats.org/officeDocument/2006/relationships" r:embed="rId4"/>
        <a:stretch>
          <a:fillRect/>
        </a:stretch>
      </xdr:blipFill>
      <xdr:spPr>
        <a:xfrm>
          <a:off x="41243" y="44861184"/>
          <a:ext cx="6069039" cy="3412168"/>
        </a:xfrm>
        <a:prstGeom prst="rect">
          <a:avLst/>
        </a:prstGeom>
      </xdr:spPr>
    </xdr:pic>
    <xdr:clientData/>
  </xdr:twoCellAnchor>
  <xdr:twoCellAnchor editAs="oneCell">
    <xdr:from>
      <xdr:col>0</xdr:col>
      <xdr:colOff>60293</xdr:colOff>
      <xdr:row>337</xdr:row>
      <xdr:rowOff>7959</xdr:rowOff>
    </xdr:from>
    <xdr:to>
      <xdr:col>12</xdr:col>
      <xdr:colOff>604832</xdr:colOff>
      <xdr:row>355</xdr:row>
      <xdr:rowOff>162577</xdr:rowOff>
    </xdr:to>
    <xdr:pic>
      <xdr:nvPicPr>
        <xdr:cNvPr id="86" name="図 85">
          <a:extLst>
            <a:ext uri="{FF2B5EF4-FFF2-40B4-BE49-F238E27FC236}">
              <a16:creationId xmlns:a16="http://schemas.microsoft.com/office/drawing/2014/main" id="{0DDB87C4-A7BE-AEDC-C0C0-9CB1AB085B51}"/>
            </a:ext>
          </a:extLst>
        </xdr:cNvPr>
        <xdr:cNvPicPr>
          <a:picLocks noChangeAspect="1"/>
        </xdr:cNvPicPr>
      </xdr:nvPicPr>
      <xdr:blipFill>
        <a:blip xmlns:r="http://schemas.openxmlformats.org/officeDocument/2006/relationships" r:embed="rId5"/>
        <a:stretch>
          <a:fillRect/>
        </a:stretch>
      </xdr:blipFill>
      <xdr:spPr>
        <a:xfrm>
          <a:off x="60293" y="48480684"/>
          <a:ext cx="6069039" cy="3412168"/>
        </a:xfrm>
        <a:prstGeom prst="rect">
          <a:avLst/>
        </a:prstGeom>
      </xdr:spPr>
    </xdr:pic>
    <xdr:clientData/>
  </xdr:twoCellAnchor>
  <xdr:twoCellAnchor editAs="oneCell">
    <xdr:from>
      <xdr:col>0</xdr:col>
      <xdr:colOff>98393</xdr:colOff>
      <xdr:row>357</xdr:row>
      <xdr:rowOff>7959</xdr:rowOff>
    </xdr:from>
    <xdr:to>
      <xdr:col>12</xdr:col>
      <xdr:colOff>642932</xdr:colOff>
      <xdr:row>375</xdr:row>
      <xdr:rowOff>162577</xdr:rowOff>
    </xdr:to>
    <xdr:pic>
      <xdr:nvPicPr>
        <xdr:cNvPr id="87" name="図 86">
          <a:extLst>
            <a:ext uri="{FF2B5EF4-FFF2-40B4-BE49-F238E27FC236}">
              <a16:creationId xmlns:a16="http://schemas.microsoft.com/office/drawing/2014/main" id="{EA1A67F9-E875-E729-EFB5-8863AC3AC631}"/>
            </a:ext>
          </a:extLst>
        </xdr:cNvPr>
        <xdr:cNvPicPr>
          <a:picLocks noChangeAspect="1"/>
        </xdr:cNvPicPr>
      </xdr:nvPicPr>
      <xdr:blipFill>
        <a:blip xmlns:r="http://schemas.openxmlformats.org/officeDocument/2006/relationships" r:embed="rId6"/>
        <a:stretch>
          <a:fillRect/>
        </a:stretch>
      </xdr:blipFill>
      <xdr:spPr>
        <a:xfrm>
          <a:off x="98393" y="52281159"/>
          <a:ext cx="6069039" cy="3412168"/>
        </a:xfrm>
        <a:prstGeom prst="rect">
          <a:avLst/>
        </a:prstGeom>
      </xdr:spPr>
    </xdr:pic>
    <xdr:clientData/>
  </xdr:twoCellAnchor>
  <xdr:twoCellAnchor>
    <xdr:from>
      <xdr:col>7</xdr:col>
      <xdr:colOff>171450</xdr:colOff>
      <xdr:row>264</xdr:row>
      <xdr:rowOff>95250</xdr:rowOff>
    </xdr:from>
    <xdr:to>
      <xdr:col>8</xdr:col>
      <xdr:colOff>295275</xdr:colOff>
      <xdr:row>265</xdr:row>
      <xdr:rowOff>38100</xdr:rowOff>
    </xdr:to>
    <xdr:sp macro="" textlink="">
      <xdr:nvSpPr>
        <xdr:cNvPr id="151" name="フローチャート: 代替処理 150">
          <a:extLst>
            <a:ext uri="{FF2B5EF4-FFF2-40B4-BE49-F238E27FC236}">
              <a16:creationId xmlns:a16="http://schemas.microsoft.com/office/drawing/2014/main" id="{CCA24C31-0042-4BC3-9C6B-5ED97D85BE53}"/>
            </a:ext>
          </a:extLst>
        </xdr:cNvPr>
        <xdr:cNvSpPr/>
      </xdr:nvSpPr>
      <xdr:spPr>
        <a:xfrm>
          <a:off x="3143250" y="35937825"/>
          <a:ext cx="5429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400050</xdr:colOff>
      <xdr:row>266</xdr:row>
      <xdr:rowOff>161925</xdr:rowOff>
    </xdr:from>
    <xdr:to>
      <xdr:col>14</xdr:col>
      <xdr:colOff>361950</xdr:colOff>
      <xdr:row>268</xdr:row>
      <xdr:rowOff>68241</xdr:rowOff>
    </xdr:to>
    <xdr:sp macro="" textlink="">
      <xdr:nvSpPr>
        <xdr:cNvPr id="152" name="吹き出し: 四角形 151">
          <a:extLst>
            <a:ext uri="{FF2B5EF4-FFF2-40B4-BE49-F238E27FC236}">
              <a16:creationId xmlns:a16="http://schemas.microsoft.com/office/drawing/2014/main" id="{C0385BC6-246C-4744-8BE2-C5529A6D065E}"/>
            </a:ext>
          </a:extLst>
        </xdr:cNvPr>
        <xdr:cNvSpPr/>
      </xdr:nvSpPr>
      <xdr:spPr>
        <a:xfrm>
          <a:off x="3371850" y="36366450"/>
          <a:ext cx="3457575" cy="268266"/>
        </a:xfrm>
        <a:prstGeom prst="wedgeRectCallout">
          <a:avLst>
            <a:gd name="adj1" fmla="val -48929"/>
            <a:gd name="adj2" fmla="val -151134"/>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カーソルを帳票種類のプルダウン入力欄に置きます</a:t>
          </a:r>
        </a:p>
      </xdr:txBody>
    </xdr:sp>
    <xdr:clientData/>
  </xdr:twoCellAnchor>
  <xdr:twoCellAnchor>
    <xdr:from>
      <xdr:col>6</xdr:col>
      <xdr:colOff>323849</xdr:colOff>
      <xdr:row>284</xdr:row>
      <xdr:rowOff>171450</xdr:rowOff>
    </xdr:from>
    <xdr:to>
      <xdr:col>8</xdr:col>
      <xdr:colOff>295274</xdr:colOff>
      <xdr:row>289</xdr:row>
      <xdr:rowOff>114300</xdr:rowOff>
    </xdr:to>
    <xdr:sp macro="" textlink="">
      <xdr:nvSpPr>
        <xdr:cNvPr id="153" name="フローチャート: 代替処理 152">
          <a:extLst>
            <a:ext uri="{FF2B5EF4-FFF2-40B4-BE49-F238E27FC236}">
              <a16:creationId xmlns:a16="http://schemas.microsoft.com/office/drawing/2014/main" id="{D64F601E-C21C-4F3D-AD81-7F9DB117A602}"/>
            </a:ext>
          </a:extLst>
        </xdr:cNvPr>
        <xdr:cNvSpPr/>
      </xdr:nvSpPr>
      <xdr:spPr>
        <a:xfrm>
          <a:off x="2876549" y="39633525"/>
          <a:ext cx="809625" cy="8477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352424</xdr:colOff>
      <xdr:row>288</xdr:row>
      <xdr:rowOff>85725</xdr:rowOff>
    </xdr:from>
    <xdr:to>
      <xdr:col>14</xdr:col>
      <xdr:colOff>552450</xdr:colOff>
      <xdr:row>290</xdr:row>
      <xdr:rowOff>87291</xdr:rowOff>
    </xdr:to>
    <xdr:sp macro="" textlink="">
      <xdr:nvSpPr>
        <xdr:cNvPr id="154" name="吹き出し: 四角形 153">
          <a:extLst>
            <a:ext uri="{FF2B5EF4-FFF2-40B4-BE49-F238E27FC236}">
              <a16:creationId xmlns:a16="http://schemas.microsoft.com/office/drawing/2014/main" id="{A53942AD-E0F9-421F-A2BA-8BFD0DE6C3D9}"/>
            </a:ext>
          </a:extLst>
        </xdr:cNvPr>
        <xdr:cNvSpPr/>
      </xdr:nvSpPr>
      <xdr:spPr>
        <a:xfrm>
          <a:off x="4162424" y="52254150"/>
          <a:ext cx="2857501" cy="363516"/>
        </a:xfrm>
        <a:prstGeom prst="wedgeRectCallout">
          <a:avLst>
            <a:gd name="adj1" fmla="val -67327"/>
            <a:gd name="adj2" fmla="val -98976"/>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プルダウン入力項目を選択します</a:t>
          </a:r>
        </a:p>
      </xdr:txBody>
    </xdr:sp>
    <xdr:clientData/>
  </xdr:twoCellAnchor>
  <xdr:twoCellAnchor>
    <xdr:from>
      <xdr:col>9</xdr:col>
      <xdr:colOff>361950</xdr:colOff>
      <xdr:row>285</xdr:row>
      <xdr:rowOff>85725</xdr:rowOff>
    </xdr:from>
    <xdr:to>
      <xdr:col>14</xdr:col>
      <xdr:colOff>542925</xdr:colOff>
      <xdr:row>287</xdr:row>
      <xdr:rowOff>87291</xdr:rowOff>
    </xdr:to>
    <xdr:sp macro="" textlink="">
      <xdr:nvSpPr>
        <xdr:cNvPr id="155" name="吹き出し: 四角形 154">
          <a:extLst>
            <a:ext uri="{FF2B5EF4-FFF2-40B4-BE49-F238E27FC236}">
              <a16:creationId xmlns:a16="http://schemas.microsoft.com/office/drawing/2014/main" id="{09730A0B-6027-4AF4-91C5-588760AA61E9}"/>
            </a:ext>
          </a:extLst>
        </xdr:cNvPr>
        <xdr:cNvSpPr/>
      </xdr:nvSpPr>
      <xdr:spPr>
        <a:xfrm>
          <a:off x="4171950" y="39728775"/>
          <a:ext cx="2838450" cy="363516"/>
        </a:xfrm>
        <a:prstGeom prst="wedgeRectCallout">
          <a:avLst>
            <a:gd name="adj1" fmla="val -64457"/>
            <a:gd name="adj2" fmla="val -8849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▽ボタンを押して、プルダウン入力項目を表示させます</a:t>
          </a:r>
        </a:p>
      </xdr:txBody>
    </xdr:sp>
    <xdr:clientData/>
  </xdr:twoCellAnchor>
  <xdr:twoCellAnchor>
    <xdr:from>
      <xdr:col>8</xdr:col>
      <xdr:colOff>266700</xdr:colOff>
      <xdr:row>284</xdr:row>
      <xdr:rowOff>47625</xdr:rowOff>
    </xdr:from>
    <xdr:to>
      <xdr:col>8</xdr:col>
      <xdr:colOff>390525</xdr:colOff>
      <xdr:row>285</xdr:row>
      <xdr:rowOff>9525</xdr:rowOff>
    </xdr:to>
    <xdr:sp macro="" textlink="">
      <xdr:nvSpPr>
        <xdr:cNvPr id="156" name="フローチャート: 代替処理 155">
          <a:extLst>
            <a:ext uri="{FF2B5EF4-FFF2-40B4-BE49-F238E27FC236}">
              <a16:creationId xmlns:a16="http://schemas.microsoft.com/office/drawing/2014/main" id="{55D2DDEF-E255-413D-BF89-79B50CFBA97B}"/>
            </a:ext>
          </a:extLst>
        </xdr:cNvPr>
        <xdr:cNvSpPr/>
      </xdr:nvSpPr>
      <xdr:spPr>
        <a:xfrm>
          <a:off x="3657600" y="39509700"/>
          <a:ext cx="123825" cy="1428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152400</xdr:colOff>
      <xdr:row>304</xdr:row>
      <xdr:rowOff>76200</xdr:rowOff>
    </xdr:from>
    <xdr:to>
      <xdr:col>8</xdr:col>
      <xdr:colOff>276225</xdr:colOff>
      <xdr:row>305</xdr:row>
      <xdr:rowOff>19050</xdr:rowOff>
    </xdr:to>
    <xdr:sp macro="" textlink="">
      <xdr:nvSpPr>
        <xdr:cNvPr id="157" name="フローチャート: 代替処理 156">
          <a:extLst>
            <a:ext uri="{FF2B5EF4-FFF2-40B4-BE49-F238E27FC236}">
              <a16:creationId xmlns:a16="http://schemas.microsoft.com/office/drawing/2014/main" id="{B8FB635B-A593-4C17-BFCA-D966AFF6183D}"/>
            </a:ext>
          </a:extLst>
        </xdr:cNvPr>
        <xdr:cNvSpPr/>
      </xdr:nvSpPr>
      <xdr:spPr>
        <a:xfrm>
          <a:off x="3124200" y="43100625"/>
          <a:ext cx="5429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371475</xdr:colOff>
      <xdr:row>306</xdr:row>
      <xdr:rowOff>133350</xdr:rowOff>
    </xdr:from>
    <xdr:to>
      <xdr:col>14</xdr:col>
      <xdr:colOff>342900</xdr:colOff>
      <xdr:row>308</xdr:row>
      <xdr:rowOff>39666</xdr:rowOff>
    </xdr:to>
    <xdr:sp macro="" textlink="">
      <xdr:nvSpPr>
        <xdr:cNvPr id="158" name="吹き出し: 四角形 157">
          <a:extLst>
            <a:ext uri="{FF2B5EF4-FFF2-40B4-BE49-F238E27FC236}">
              <a16:creationId xmlns:a16="http://schemas.microsoft.com/office/drawing/2014/main" id="{299157E7-FFA0-4206-B8DA-54DF7E3CF355}"/>
            </a:ext>
          </a:extLst>
        </xdr:cNvPr>
        <xdr:cNvSpPr/>
      </xdr:nvSpPr>
      <xdr:spPr>
        <a:xfrm>
          <a:off x="3343275" y="43519725"/>
          <a:ext cx="3467100" cy="268266"/>
        </a:xfrm>
        <a:prstGeom prst="wedgeRectCallout">
          <a:avLst>
            <a:gd name="adj1" fmla="val -48929"/>
            <a:gd name="adj2" fmla="val -151134"/>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選択したプルダウン入力項目が表示されます</a:t>
          </a:r>
        </a:p>
      </xdr:txBody>
    </xdr:sp>
    <xdr:clientData/>
  </xdr:twoCellAnchor>
  <xdr:twoCellAnchor>
    <xdr:from>
      <xdr:col>8</xdr:col>
      <xdr:colOff>276225</xdr:colOff>
      <xdr:row>327</xdr:row>
      <xdr:rowOff>66675</xdr:rowOff>
    </xdr:from>
    <xdr:to>
      <xdr:col>9</xdr:col>
      <xdr:colOff>333375</xdr:colOff>
      <xdr:row>328</xdr:row>
      <xdr:rowOff>39666</xdr:rowOff>
    </xdr:to>
    <xdr:sp macro="" textlink="">
      <xdr:nvSpPr>
        <xdr:cNvPr id="159" name="フローチャート: 代替処理 158">
          <a:extLst>
            <a:ext uri="{FF2B5EF4-FFF2-40B4-BE49-F238E27FC236}">
              <a16:creationId xmlns:a16="http://schemas.microsoft.com/office/drawing/2014/main" id="{3F5C42F8-2A49-4FA3-8E1F-52FFF1865348}"/>
            </a:ext>
          </a:extLst>
        </xdr:cNvPr>
        <xdr:cNvSpPr/>
      </xdr:nvSpPr>
      <xdr:spPr>
        <a:xfrm>
          <a:off x="3667125" y="46729650"/>
          <a:ext cx="476250" cy="153966"/>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28575</xdr:colOff>
      <xdr:row>329</xdr:row>
      <xdr:rowOff>161925</xdr:rowOff>
    </xdr:from>
    <xdr:to>
      <xdr:col>14</xdr:col>
      <xdr:colOff>396909</xdr:colOff>
      <xdr:row>331</xdr:row>
      <xdr:rowOff>68241</xdr:rowOff>
    </xdr:to>
    <xdr:sp macro="" textlink="">
      <xdr:nvSpPr>
        <xdr:cNvPr id="160" name="吹き出し: 四角形 159">
          <a:extLst>
            <a:ext uri="{FF2B5EF4-FFF2-40B4-BE49-F238E27FC236}">
              <a16:creationId xmlns:a16="http://schemas.microsoft.com/office/drawing/2014/main" id="{082A2615-643C-49DA-8F3A-493D0F3E3BB3}"/>
            </a:ext>
          </a:extLst>
        </xdr:cNvPr>
        <xdr:cNvSpPr/>
      </xdr:nvSpPr>
      <xdr:spPr>
        <a:xfrm>
          <a:off x="3419475" y="47186850"/>
          <a:ext cx="3444909" cy="268266"/>
        </a:xfrm>
        <a:prstGeom prst="wedgeRectCallout">
          <a:avLst>
            <a:gd name="adj1" fmla="val -39768"/>
            <a:gd name="adj2" fmla="val -15823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カーソルを保存区分のプルダウン入力欄に置きます</a:t>
          </a:r>
        </a:p>
      </xdr:txBody>
    </xdr:sp>
    <xdr:clientData/>
  </xdr:twoCellAnchor>
  <xdr:twoCellAnchor>
    <xdr:from>
      <xdr:col>8</xdr:col>
      <xdr:colOff>38101</xdr:colOff>
      <xdr:row>348</xdr:row>
      <xdr:rowOff>19050</xdr:rowOff>
    </xdr:from>
    <xdr:to>
      <xdr:col>9</xdr:col>
      <xdr:colOff>314325</xdr:colOff>
      <xdr:row>349</xdr:row>
      <xdr:rowOff>161925</xdr:rowOff>
    </xdr:to>
    <xdr:sp macro="" textlink="">
      <xdr:nvSpPr>
        <xdr:cNvPr id="161" name="フローチャート: 代替処理 160">
          <a:extLst>
            <a:ext uri="{FF2B5EF4-FFF2-40B4-BE49-F238E27FC236}">
              <a16:creationId xmlns:a16="http://schemas.microsoft.com/office/drawing/2014/main" id="{08FFC3A2-D14B-4D87-987F-1C616D3927C8}"/>
            </a:ext>
          </a:extLst>
        </xdr:cNvPr>
        <xdr:cNvSpPr/>
      </xdr:nvSpPr>
      <xdr:spPr>
        <a:xfrm>
          <a:off x="3429001" y="50482500"/>
          <a:ext cx="695324" cy="3238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371475</xdr:colOff>
      <xdr:row>348</xdr:row>
      <xdr:rowOff>95250</xdr:rowOff>
    </xdr:from>
    <xdr:to>
      <xdr:col>14</xdr:col>
      <xdr:colOff>504825</xdr:colOff>
      <xdr:row>350</xdr:row>
      <xdr:rowOff>96816</xdr:rowOff>
    </xdr:to>
    <xdr:sp macro="" textlink="">
      <xdr:nvSpPr>
        <xdr:cNvPr id="162" name="吹き出し: 四角形 161">
          <a:extLst>
            <a:ext uri="{FF2B5EF4-FFF2-40B4-BE49-F238E27FC236}">
              <a16:creationId xmlns:a16="http://schemas.microsoft.com/office/drawing/2014/main" id="{7192CC83-E4BC-4EA3-A7C2-3E5AEE8D6EE7}"/>
            </a:ext>
          </a:extLst>
        </xdr:cNvPr>
        <xdr:cNvSpPr/>
      </xdr:nvSpPr>
      <xdr:spPr>
        <a:xfrm>
          <a:off x="4600575" y="50558700"/>
          <a:ext cx="2371725" cy="363516"/>
        </a:xfrm>
        <a:prstGeom prst="wedgeRectCallout">
          <a:avLst>
            <a:gd name="adj1" fmla="val -64457"/>
            <a:gd name="adj2" fmla="val -8849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▽ボタンを押して、プルダウン入力項目を表示させます</a:t>
          </a:r>
        </a:p>
      </xdr:txBody>
    </xdr:sp>
    <xdr:clientData/>
  </xdr:twoCellAnchor>
  <xdr:twoCellAnchor>
    <xdr:from>
      <xdr:col>10</xdr:col>
      <xdr:colOff>0</xdr:colOff>
      <xdr:row>351</xdr:row>
      <xdr:rowOff>47625</xdr:rowOff>
    </xdr:from>
    <xdr:to>
      <xdr:col>14</xdr:col>
      <xdr:colOff>161924</xdr:colOff>
      <xdr:row>353</xdr:row>
      <xdr:rowOff>49191</xdr:rowOff>
    </xdr:to>
    <xdr:sp macro="" textlink="">
      <xdr:nvSpPr>
        <xdr:cNvPr id="163" name="吹き出し: 四角形 162">
          <a:extLst>
            <a:ext uri="{FF2B5EF4-FFF2-40B4-BE49-F238E27FC236}">
              <a16:creationId xmlns:a16="http://schemas.microsoft.com/office/drawing/2014/main" id="{EFEABB05-73F3-462A-9A04-A2C7A8AFBB24}"/>
            </a:ext>
          </a:extLst>
        </xdr:cNvPr>
        <xdr:cNvSpPr/>
      </xdr:nvSpPr>
      <xdr:spPr>
        <a:xfrm>
          <a:off x="4229100" y="51054000"/>
          <a:ext cx="2400299" cy="363516"/>
        </a:xfrm>
        <a:prstGeom prst="wedgeRectCallout">
          <a:avLst>
            <a:gd name="adj1" fmla="val -66993"/>
            <a:gd name="adj2" fmla="val -11207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プルダウン入力項目を選択します</a:t>
          </a:r>
        </a:p>
      </xdr:txBody>
    </xdr:sp>
    <xdr:clientData/>
  </xdr:twoCellAnchor>
  <xdr:twoCellAnchor>
    <xdr:from>
      <xdr:col>9</xdr:col>
      <xdr:colOff>333375</xdr:colOff>
      <xdr:row>347</xdr:row>
      <xdr:rowOff>76200</xdr:rowOff>
    </xdr:from>
    <xdr:to>
      <xdr:col>10</xdr:col>
      <xdr:colOff>38100</xdr:colOff>
      <xdr:row>348</xdr:row>
      <xdr:rowOff>38100</xdr:rowOff>
    </xdr:to>
    <xdr:sp macro="" textlink="">
      <xdr:nvSpPr>
        <xdr:cNvPr id="165" name="フローチャート: 代替処理 164">
          <a:extLst>
            <a:ext uri="{FF2B5EF4-FFF2-40B4-BE49-F238E27FC236}">
              <a16:creationId xmlns:a16="http://schemas.microsoft.com/office/drawing/2014/main" id="{609DA19A-3CA4-493E-B629-C8DE03FF9918}"/>
            </a:ext>
          </a:extLst>
        </xdr:cNvPr>
        <xdr:cNvSpPr/>
      </xdr:nvSpPr>
      <xdr:spPr>
        <a:xfrm>
          <a:off x="4143375" y="50358675"/>
          <a:ext cx="123825" cy="1428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304800</xdr:colOff>
      <xdr:row>367</xdr:row>
      <xdr:rowOff>85725</xdr:rowOff>
    </xdr:from>
    <xdr:to>
      <xdr:col>9</xdr:col>
      <xdr:colOff>396907</xdr:colOff>
      <xdr:row>368</xdr:row>
      <xdr:rowOff>9524</xdr:rowOff>
    </xdr:to>
    <xdr:sp macro="" textlink="">
      <xdr:nvSpPr>
        <xdr:cNvPr id="166" name="フローチャート: 代替処理 165">
          <a:extLst>
            <a:ext uri="{FF2B5EF4-FFF2-40B4-BE49-F238E27FC236}">
              <a16:creationId xmlns:a16="http://schemas.microsoft.com/office/drawing/2014/main" id="{499AE519-8B85-4A9D-BECC-301D47E1B113}"/>
            </a:ext>
          </a:extLst>
        </xdr:cNvPr>
        <xdr:cNvSpPr/>
      </xdr:nvSpPr>
      <xdr:spPr>
        <a:xfrm>
          <a:off x="3695700" y="54168675"/>
          <a:ext cx="511207" cy="104774"/>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28575</xdr:colOff>
      <xdr:row>371</xdr:row>
      <xdr:rowOff>19050</xdr:rowOff>
    </xdr:from>
    <xdr:to>
      <xdr:col>14</xdr:col>
      <xdr:colOff>466725</xdr:colOff>
      <xdr:row>373</xdr:row>
      <xdr:rowOff>133350</xdr:rowOff>
    </xdr:to>
    <xdr:sp macro="" textlink="">
      <xdr:nvSpPr>
        <xdr:cNvPr id="167" name="吹き出し: 四角形 166">
          <a:extLst>
            <a:ext uri="{FF2B5EF4-FFF2-40B4-BE49-F238E27FC236}">
              <a16:creationId xmlns:a16="http://schemas.microsoft.com/office/drawing/2014/main" id="{8C023E30-9BFD-4596-8F89-B3AC1CF97301}"/>
            </a:ext>
          </a:extLst>
        </xdr:cNvPr>
        <xdr:cNvSpPr/>
      </xdr:nvSpPr>
      <xdr:spPr>
        <a:xfrm>
          <a:off x="3838575" y="54825900"/>
          <a:ext cx="3095625" cy="476250"/>
        </a:xfrm>
        <a:prstGeom prst="wedgeRectCallout">
          <a:avLst>
            <a:gd name="adj1" fmla="val -48929"/>
            <a:gd name="adj2" fmla="val -151134"/>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プルダウン入力項目が表示されます</a:t>
          </a:r>
          <a:endParaRPr kumimoji="1" lang="en-US" altLang="ja-JP" sz="1100"/>
        </a:p>
        <a:p>
          <a:pPr algn="l"/>
          <a:r>
            <a:rPr kumimoji="1" lang="ja-JP" altLang="en-US" sz="1000"/>
            <a:t>（保存区分は、カラーで色分け表示します）</a:t>
          </a:r>
        </a:p>
      </xdr:txBody>
    </xdr:sp>
    <xdr:clientData/>
  </xdr:twoCellAnchor>
  <xdr:twoCellAnchor editAs="oneCell">
    <xdr:from>
      <xdr:col>0</xdr:col>
      <xdr:colOff>126968</xdr:colOff>
      <xdr:row>380</xdr:row>
      <xdr:rowOff>17484</xdr:rowOff>
    </xdr:from>
    <xdr:to>
      <xdr:col>13</xdr:col>
      <xdr:colOff>23807</xdr:colOff>
      <xdr:row>399</xdr:row>
      <xdr:rowOff>652</xdr:rowOff>
    </xdr:to>
    <xdr:pic>
      <xdr:nvPicPr>
        <xdr:cNvPr id="168" name="図 167">
          <a:extLst>
            <a:ext uri="{FF2B5EF4-FFF2-40B4-BE49-F238E27FC236}">
              <a16:creationId xmlns:a16="http://schemas.microsoft.com/office/drawing/2014/main" id="{6B38776F-4503-FE57-92B0-B8184C4CE289}"/>
            </a:ext>
          </a:extLst>
        </xdr:cNvPr>
        <xdr:cNvPicPr>
          <a:picLocks noChangeAspect="1"/>
        </xdr:cNvPicPr>
      </xdr:nvPicPr>
      <xdr:blipFill>
        <a:blip xmlns:r="http://schemas.openxmlformats.org/officeDocument/2006/relationships" r:embed="rId7"/>
        <a:stretch>
          <a:fillRect/>
        </a:stretch>
      </xdr:blipFill>
      <xdr:spPr>
        <a:xfrm>
          <a:off x="126968" y="55910184"/>
          <a:ext cx="6069039" cy="3412168"/>
        </a:xfrm>
        <a:prstGeom prst="rect">
          <a:avLst/>
        </a:prstGeom>
      </xdr:spPr>
    </xdr:pic>
    <xdr:clientData/>
  </xdr:twoCellAnchor>
  <xdr:twoCellAnchor editAs="oneCell">
    <xdr:from>
      <xdr:col>0</xdr:col>
      <xdr:colOff>60293</xdr:colOff>
      <xdr:row>399</xdr:row>
      <xdr:rowOff>179409</xdr:rowOff>
    </xdr:from>
    <xdr:to>
      <xdr:col>12</xdr:col>
      <xdr:colOff>604832</xdr:colOff>
      <xdr:row>418</xdr:row>
      <xdr:rowOff>162577</xdr:rowOff>
    </xdr:to>
    <xdr:pic>
      <xdr:nvPicPr>
        <xdr:cNvPr id="170" name="図 169">
          <a:extLst>
            <a:ext uri="{FF2B5EF4-FFF2-40B4-BE49-F238E27FC236}">
              <a16:creationId xmlns:a16="http://schemas.microsoft.com/office/drawing/2014/main" id="{14C23515-9B31-763C-D05D-7D799A12CAF6}"/>
            </a:ext>
          </a:extLst>
        </xdr:cNvPr>
        <xdr:cNvPicPr>
          <a:picLocks noChangeAspect="1"/>
        </xdr:cNvPicPr>
      </xdr:nvPicPr>
      <xdr:blipFill>
        <a:blip xmlns:r="http://schemas.openxmlformats.org/officeDocument/2006/relationships" r:embed="rId8"/>
        <a:stretch>
          <a:fillRect/>
        </a:stretch>
      </xdr:blipFill>
      <xdr:spPr>
        <a:xfrm>
          <a:off x="60293" y="59501109"/>
          <a:ext cx="6069039" cy="3412168"/>
        </a:xfrm>
        <a:prstGeom prst="rect">
          <a:avLst/>
        </a:prstGeom>
      </xdr:spPr>
    </xdr:pic>
    <xdr:clientData/>
  </xdr:twoCellAnchor>
  <xdr:twoCellAnchor editAs="oneCell">
    <xdr:from>
      <xdr:col>0</xdr:col>
      <xdr:colOff>79343</xdr:colOff>
      <xdr:row>419</xdr:row>
      <xdr:rowOff>160359</xdr:rowOff>
    </xdr:from>
    <xdr:to>
      <xdr:col>12</xdr:col>
      <xdr:colOff>623882</xdr:colOff>
      <xdr:row>438</xdr:row>
      <xdr:rowOff>143527</xdr:rowOff>
    </xdr:to>
    <xdr:pic>
      <xdr:nvPicPr>
        <xdr:cNvPr id="171" name="図 170">
          <a:extLst>
            <a:ext uri="{FF2B5EF4-FFF2-40B4-BE49-F238E27FC236}">
              <a16:creationId xmlns:a16="http://schemas.microsoft.com/office/drawing/2014/main" id="{E012E42B-FDD2-47F9-CDF6-4AEC63C8E3D1}"/>
            </a:ext>
          </a:extLst>
        </xdr:cNvPr>
        <xdr:cNvPicPr>
          <a:picLocks noChangeAspect="1"/>
        </xdr:cNvPicPr>
      </xdr:nvPicPr>
      <xdr:blipFill>
        <a:blip xmlns:r="http://schemas.openxmlformats.org/officeDocument/2006/relationships" r:embed="rId9"/>
        <a:stretch>
          <a:fillRect/>
        </a:stretch>
      </xdr:blipFill>
      <xdr:spPr>
        <a:xfrm>
          <a:off x="79343" y="63158709"/>
          <a:ext cx="6069039" cy="3412168"/>
        </a:xfrm>
        <a:prstGeom prst="rect">
          <a:avLst/>
        </a:prstGeom>
      </xdr:spPr>
    </xdr:pic>
    <xdr:clientData/>
  </xdr:twoCellAnchor>
  <xdr:twoCellAnchor>
    <xdr:from>
      <xdr:col>6</xdr:col>
      <xdr:colOff>381000</xdr:colOff>
      <xdr:row>393</xdr:row>
      <xdr:rowOff>28575</xdr:rowOff>
    </xdr:from>
    <xdr:to>
      <xdr:col>13</xdr:col>
      <xdr:colOff>206409</xdr:colOff>
      <xdr:row>394</xdr:row>
      <xdr:rowOff>115866</xdr:rowOff>
    </xdr:to>
    <xdr:sp macro="" textlink="">
      <xdr:nvSpPr>
        <xdr:cNvPr id="172" name="吹き出し: 四角形 171">
          <a:extLst>
            <a:ext uri="{FF2B5EF4-FFF2-40B4-BE49-F238E27FC236}">
              <a16:creationId xmlns:a16="http://schemas.microsoft.com/office/drawing/2014/main" id="{D85153ED-6919-46FD-A377-2EC77839F830}"/>
            </a:ext>
          </a:extLst>
        </xdr:cNvPr>
        <xdr:cNvSpPr/>
      </xdr:nvSpPr>
      <xdr:spPr>
        <a:xfrm>
          <a:off x="2933700" y="58331100"/>
          <a:ext cx="3444909" cy="268266"/>
        </a:xfrm>
        <a:prstGeom prst="wedgeRectCallout">
          <a:avLst>
            <a:gd name="adj1" fmla="val -1612"/>
            <a:gd name="adj2" fmla="val -175988"/>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カーソルを保存区分のプルダウン入力欄に置きます</a:t>
          </a:r>
        </a:p>
      </xdr:txBody>
    </xdr:sp>
    <xdr:clientData/>
  </xdr:twoCellAnchor>
  <xdr:twoCellAnchor>
    <xdr:from>
      <xdr:col>9</xdr:col>
      <xdr:colOff>409575</xdr:colOff>
      <xdr:row>390</xdr:row>
      <xdr:rowOff>104775</xdr:rowOff>
    </xdr:from>
    <xdr:to>
      <xdr:col>11</xdr:col>
      <xdr:colOff>219075</xdr:colOff>
      <xdr:row>391</xdr:row>
      <xdr:rowOff>57150</xdr:rowOff>
    </xdr:to>
    <xdr:sp macro="" textlink="">
      <xdr:nvSpPr>
        <xdr:cNvPr id="173" name="フローチャート: 代替処理 172">
          <a:extLst>
            <a:ext uri="{FF2B5EF4-FFF2-40B4-BE49-F238E27FC236}">
              <a16:creationId xmlns:a16="http://schemas.microsoft.com/office/drawing/2014/main" id="{45512A60-91ED-4834-A324-FA424AC03937}"/>
            </a:ext>
          </a:extLst>
        </xdr:cNvPr>
        <xdr:cNvSpPr/>
      </xdr:nvSpPr>
      <xdr:spPr>
        <a:xfrm>
          <a:off x="4219575" y="57864375"/>
          <a:ext cx="876300"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409575</xdr:colOff>
      <xdr:row>411</xdr:row>
      <xdr:rowOff>95250</xdr:rowOff>
    </xdr:from>
    <xdr:to>
      <xdr:col>14</xdr:col>
      <xdr:colOff>542926</xdr:colOff>
      <xdr:row>414</xdr:row>
      <xdr:rowOff>104775</xdr:rowOff>
    </xdr:to>
    <xdr:sp macro="" textlink="">
      <xdr:nvSpPr>
        <xdr:cNvPr id="174" name="吹き出し: 四角形 173">
          <a:extLst>
            <a:ext uri="{FF2B5EF4-FFF2-40B4-BE49-F238E27FC236}">
              <a16:creationId xmlns:a16="http://schemas.microsoft.com/office/drawing/2014/main" id="{F4B46F9F-87F3-422C-AF2E-EA455CB7F65E}"/>
            </a:ext>
          </a:extLst>
        </xdr:cNvPr>
        <xdr:cNvSpPr/>
      </xdr:nvSpPr>
      <xdr:spPr>
        <a:xfrm>
          <a:off x="5286375" y="61645800"/>
          <a:ext cx="1724026" cy="552450"/>
        </a:xfrm>
        <a:prstGeom prst="wedgeRectCallout">
          <a:avLst>
            <a:gd name="adj1" fmla="val -58380"/>
            <a:gd name="adj2" fmla="val -6780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▽ボタンを押して、プルダウン入力項目を表示させます</a:t>
          </a:r>
        </a:p>
      </xdr:txBody>
    </xdr:sp>
    <xdr:clientData/>
  </xdr:twoCellAnchor>
  <xdr:twoCellAnchor>
    <xdr:from>
      <xdr:col>11</xdr:col>
      <xdr:colOff>123825</xdr:colOff>
      <xdr:row>410</xdr:row>
      <xdr:rowOff>66675</xdr:rowOff>
    </xdr:from>
    <xdr:to>
      <xdr:col>11</xdr:col>
      <xdr:colOff>247650</xdr:colOff>
      <xdr:row>411</xdr:row>
      <xdr:rowOff>28575</xdr:rowOff>
    </xdr:to>
    <xdr:sp macro="" textlink="">
      <xdr:nvSpPr>
        <xdr:cNvPr id="175" name="フローチャート: 代替処理 174">
          <a:extLst>
            <a:ext uri="{FF2B5EF4-FFF2-40B4-BE49-F238E27FC236}">
              <a16:creationId xmlns:a16="http://schemas.microsoft.com/office/drawing/2014/main" id="{9097925B-E224-4B3F-A462-0BB9C1F32FA4}"/>
            </a:ext>
          </a:extLst>
        </xdr:cNvPr>
        <xdr:cNvSpPr/>
      </xdr:nvSpPr>
      <xdr:spPr>
        <a:xfrm>
          <a:off x="5000625" y="61436250"/>
          <a:ext cx="123825" cy="1428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415</xdr:row>
      <xdr:rowOff>38100</xdr:rowOff>
    </xdr:from>
    <xdr:to>
      <xdr:col>14</xdr:col>
      <xdr:colOff>161924</xdr:colOff>
      <xdr:row>417</xdr:row>
      <xdr:rowOff>39666</xdr:rowOff>
    </xdr:to>
    <xdr:sp macro="" textlink="">
      <xdr:nvSpPr>
        <xdr:cNvPr id="176" name="吹き出し: 四角形 175">
          <a:extLst>
            <a:ext uri="{FF2B5EF4-FFF2-40B4-BE49-F238E27FC236}">
              <a16:creationId xmlns:a16="http://schemas.microsoft.com/office/drawing/2014/main" id="{98162BFA-BE42-4CBC-9ECD-F2C2E0AB3EF1}"/>
            </a:ext>
          </a:extLst>
        </xdr:cNvPr>
        <xdr:cNvSpPr/>
      </xdr:nvSpPr>
      <xdr:spPr>
        <a:xfrm>
          <a:off x="4229100" y="62312550"/>
          <a:ext cx="2400299" cy="363516"/>
        </a:xfrm>
        <a:prstGeom prst="wedgeRectCallout">
          <a:avLst>
            <a:gd name="adj1" fmla="val -57469"/>
            <a:gd name="adj2" fmla="val -169722"/>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プルダウン入力項目を選択します</a:t>
          </a:r>
        </a:p>
      </xdr:txBody>
    </xdr:sp>
    <xdr:clientData/>
  </xdr:twoCellAnchor>
  <xdr:twoCellAnchor>
    <xdr:from>
      <xdr:col>9</xdr:col>
      <xdr:colOff>85725</xdr:colOff>
      <xdr:row>411</xdr:row>
      <xdr:rowOff>9525</xdr:rowOff>
    </xdr:from>
    <xdr:to>
      <xdr:col>10</xdr:col>
      <xdr:colOff>542925</xdr:colOff>
      <xdr:row>412</xdr:row>
      <xdr:rowOff>142875</xdr:rowOff>
    </xdr:to>
    <xdr:sp macro="" textlink="">
      <xdr:nvSpPr>
        <xdr:cNvPr id="177" name="フローチャート: 代替処理 176">
          <a:extLst>
            <a:ext uri="{FF2B5EF4-FFF2-40B4-BE49-F238E27FC236}">
              <a16:creationId xmlns:a16="http://schemas.microsoft.com/office/drawing/2014/main" id="{03CF539E-90F3-4D1D-973C-2F3443A80BFE}"/>
            </a:ext>
          </a:extLst>
        </xdr:cNvPr>
        <xdr:cNvSpPr/>
      </xdr:nvSpPr>
      <xdr:spPr>
        <a:xfrm>
          <a:off x="3895725" y="61560075"/>
          <a:ext cx="876300" cy="3143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371475</xdr:colOff>
      <xdr:row>430</xdr:row>
      <xdr:rowOff>57150</xdr:rowOff>
    </xdr:from>
    <xdr:to>
      <xdr:col>11</xdr:col>
      <xdr:colOff>171450</xdr:colOff>
      <xdr:row>431</xdr:row>
      <xdr:rowOff>28575</xdr:rowOff>
    </xdr:to>
    <xdr:sp macro="" textlink="">
      <xdr:nvSpPr>
        <xdr:cNvPr id="178" name="フローチャート: 代替処理 177">
          <a:extLst>
            <a:ext uri="{FF2B5EF4-FFF2-40B4-BE49-F238E27FC236}">
              <a16:creationId xmlns:a16="http://schemas.microsoft.com/office/drawing/2014/main" id="{ED01A9E6-396D-4065-BA92-445D7F8E9776}"/>
            </a:ext>
          </a:extLst>
        </xdr:cNvPr>
        <xdr:cNvSpPr/>
      </xdr:nvSpPr>
      <xdr:spPr>
        <a:xfrm>
          <a:off x="4181475" y="65036700"/>
          <a:ext cx="866775" cy="1524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142875</xdr:colOff>
      <xdr:row>434</xdr:row>
      <xdr:rowOff>28575</xdr:rowOff>
    </xdr:from>
    <xdr:to>
      <xdr:col>11</xdr:col>
      <xdr:colOff>495300</xdr:colOff>
      <xdr:row>436</xdr:row>
      <xdr:rowOff>142875</xdr:rowOff>
    </xdr:to>
    <xdr:sp macro="" textlink="">
      <xdr:nvSpPr>
        <xdr:cNvPr id="179" name="吹き出し: 四角形 178">
          <a:extLst>
            <a:ext uri="{FF2B5EF4-FFF2-40B4-BE49-F238E27FC236}">
              <a16:creationId xmlns:a16="http://schemas.microsoft.com/office/drawing/2014/main" id="{DE40F98F-179A-4014-B294-CC936D4D266F}"/>
            </a:ext>
          </a:extLst>
        </xdr:cNvPr>
        <xdr:cNvSpPr/>
      </xdr:nvSpPr>
      <xdr:spPr>
        <a:xfrm>
          <a:off x="2276475" y="65732025"/>
          <a:ext cx="3095625" cy="476250"/>
        </a:xfrm>
        <a:prstGeom prst="wedgeRectCallout">
          <a:avLst>
            <a:gd name="adj1" fmla="val 35994"/>
            <a:gd name="adj2" fmla="val -171134"/>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プルダウン入力項目が表示されます</a:t>
          </a:r>
          <a:endParaRPr kumimoji="1" lang="en-US" altLang="ja-JP" sz="1100"/>
        </a:p>
        <a:p>
          <a:pPr algn="l"/>
          <a:r>
            <a:rPr kumimoji="1" lang="ja-JP" altLang="en-US" sz="1000"/>
            <a:t>（場所（電子）は、カラーで色分け表示します）</a:t>
          </a:r>
        </a:p>
      </xdr:txBody>
    </xdr:sp>
    <xdr:clientData/>
  </xdr:twoCellAnchor>
  <xdr:twoCellAnchor editAs="oneCell">
    <xdr:from>
      <xdr:col>0</xdr:col>
      <xdr:colOff>79343</xdr:colOff>
      <xdr:row>194</xdr:row>
      <xdr:rowOff>0</xdr:rowOff>
    </xdr:from>
    <xdr:to>
      <xdr:col>12</xdr:col>
      <xdr:colOff>623882</xdr:colOff>
      <xdr:row>212</xdr:row>
      <xdr:rowOff>164143</xdr:rowOff>
    </xdr:to>
    <xdr:pic>
      <xdr:nvPicPr>
        <xdr:cNvPr id="184" name="図 183">
          <a:extLst>
            <a:ext uri="{FF2B5EF4-FFF2-40B4-BE49-F238E27FC236}">
              <a16:creationId xmlns:a16="http://schemas.microsoft.com/office/drawing/2014/main" id="{53398C44-2DDC-AFBD-84EB-3873444E3F8C}"/>
            </a:ext>
          </a:extLst>
        </xdr:cNvPr>
        <xdr:cNvPicPr>
          <a:picLocks noChangeAspect="1"/>
        </xdr:cNvPicPr>
      </xdr:nvPicPr>
      <xdr:blipFill>
        <a:blip xmlns:r="http://schemas.openxmlformats.org/officeDocument/2006/relationships" r:embed="rId10"/>
        <a:stretch>
          <a:fillRect/>
        </a:stretch>
      </xdr:blipFill>
      <xdr:spPr>
        <a:xfrm>
          <a:off x="79343" y="30430809"/>
          <a:ext cx="6069039" cy="3412168"/>
        </a:xfrm>
        <a:prstGeom prst="rect">
          <a:avLst/>
        </a:prstGeom>
      </xdr:spPr>
    </xdr:pic>
    <xdr:clientData/>
  </xdr:twoCellAnchor>
  <xdr:twoCellAnchor>
    <xdr:from>
      <xdr:col>4</xdr:col>
      <xdr:colOff>114301</xdr:colOff>
      <xdr:row>207</xdr:row>
      <xdr:rowOff>1</xdr:rowOff>
    </xdr:from>
    <xdr:to>
      <xdr:col>4</xdr:col>
      <xdr:colOff>390525</xdr:colOff>
      <xdr:row>211</xdr:row>
      <xdr:rowOff>38101</xdr:rowOff>
    </xdr:to>
    <xdr:sp macro="" textlink="">
      <xdr:nvSpPr>
        <xdr:cNvPr id="185" name="フローチャート: 代替処理 184">
          <a:extLst>
            <a:ext uri="{FF2B5EF4-FFF2-40B4-BE49-F238E27FC236}">
              <a16:creationId xmlns:a16="http://schemas.microsoft.com/office/drawing/2014/main" id="{97DFD9E2-1949-48A1-B0AD-A9CD4D5F5C7E}"/>
            </a:ext>
          </a:extLst>
        </xdr:cNvPr>
        <xdr:cNvSpPr/>
      </xdr:nvSpPr>
      <xdr:spPr>
        <a:xfrm>
          <a:off x="1828801" y="36528376"/>
          <a:ext cx="276224" cy="7620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900"/>
            <a:t>プルダウン入力項目</a:t>
          </a:r>
        </a:p>
      </xdr:txBody>
    </xdr:sp>
    <xdr:clientData/>
  </xdr:twoCellAnchor>
  <xdr:twoCellAnchor>
    <xdr:from>
      <xdr:col>2</xdr:col>
      <xdr:colOff>361949</xdr:colOff>
      <xdr:row>206</xdr:row>
      <xdr:rowOff>66675</xdr:rowOff>
    </xdr:from>
    <xdr:to>
      <xdr:col>4</xdr:col>
      <xdr:colOff>9524</xdr:colOff>
      <xdr:row>207</xdr:row>
      <xdr:rowOff>28575</xdr:rowOff>
    </xdr:to>
    <xdr:sp macro="" textlink="">
      <xdr:nvSpPr>
        <xdr:cNvPr id="186" name="フローチャート: 代替処理 185">
          <a:extLst>
            <a:ext uri="{FF2B5EF4-FFF2-40B4-BE49-F238E27FC236}">
              <a16:creationId xmlns:a16="http://schemas.microsoft.com/office/drawing/2014/main" id="{F5A83AA8-033F-4616-9CE3-0EDFF5A6A217}"/>
            </a:ext>
          </a:extLst>
        </xdr:cNvPr>
        <xdr:cNvSpPr/>
      </xdr:nvSpPr>
      <xdr:spPr>
        <a:xfrm>
          <a:off x="1238249" y="32661225"/>
          <a:ext cx="485775" cy="1428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900"/>
            <a:t>プルダウン入力項目</a:t>
          </a:r>
        </a:p>
      </xdr:txBody>
    </xdr:sp>
    <xdr:clientData/>
  </xdr:twoCellAnchor>
  <xdr:twoCellAnchor>
    <xdr:from>
      <xdr:col>4</xdr:col>
      <xdr:colOff>133351</xdr:colOff>
      <xdr:row>206</xdr:row>
      <xdr:rowOff>66675</xdr:rowOff>
    </xdr:from>
    <xdr:to>
      <xdr:col>4</xdr:col>
      <xdr:colOff>247651</xdr:colOff>
      <xdr:row>206</xdr:row>
      <xdr:rowOff>171450</xdr:rowOff>
    </xdr:to>
    <xdr:sp macro="" textlink="">
      <xdr:nvSpPr>
        <xdr:cNvPr id="187" name="フローチャート: 代替処理 186">
          <a:extLst>
            <a:ext uri="{FF2B5EF4-FFF2-40B4-BE49-F238E27FC236}">
              <a16:creationId xmlns:a16="http://schemas.microsoft.com/office/drawing/2014/main" id="{F9485411-8435-4D2F-B274-A8C5388A2063}"/>
            </a:ext>
          </a:extLst>
        </xdr:cNvPr>
        <xdr:cNvSpPr/>
      </xdr:nvSpPr>
      <xdr:spPr>
        <a:xfrm>
          <a:off x="1847851" y="36414075"/>
          <a:ext cx="114300" cy="1047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247650</xdr:colOff>
      <xdr:row>206</xdr:row>
      <xdr:rowOff>142875</xdr:rowOff>
    </xdr:from>
    <xdr:to>
      <xdr:col>14</xdr:col>
      <xdr:colOff>609600</xdr:colOff>
      <xdr:row>210</xdr:row>
      <xdr:rowOff>66675</xdr:rowOff>
    </xdr:to>
    <xdr:sp macro="" textlink="">
      <xdr:nvSpPr>
        <xdr:cNvPr id="191" name="吹き出し: 四角形 190">
          <a:extLst>
            <a:ext uri="{FF2B5EF4-FFF2-40B4-BE49-F238E27FC236}">
              <a16:creationId xmlns:a16="http://schemas.microsoft.com/office/drawing/2014/main" id="{8F1DF2C8-E591-4438-9122-FE90679AFA83}"/>
            </a:ext>
          </a:extLst>
        </xdr:cNvPr>
        <xdr:cNvSpPr/>
      </xdr:nvSpPr>
      <xdr:spPr>
        <a:xfrm>
          <a:off x="2800350" y="36490275"/>
          <a:ext cx="4276725" cy="647700"/>
        </a:xfrm>
        <a:prstGeom prst="wedgeRectCallout">
          <a:avLst>
            <a:gd name="adj1" fmla="val -65645"/>
            <a:gd name="adj2" fmla="val -54340"/>
          </a:avLst>
        </a:prstGeom>
        <a:solidFill>
          <a:srgbClr val="FFFF93"/>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solidFill>
                <a:srgbClr val="FF0000"/>
              </a:solidFill>
            </a:rPr>
            <a:t>①入力フォームの帳票種類に「せ」と入力します。</a:t>
          </a:r>
          <a:endParaRPr kumimoji="1" lang="en-US" altLang="ja-JP" sz="1100">
            <a:solidFill>
              <a:srgbClr val="FF0000"/>
            </a:solidFill>
          </a:endParaRPr>
        </a:p>
        <a:p>
          <a:pPr algn="l"/>
          <a:r>
            <a:rPr kumimoji="1" lang="ja-JP" altLang="en-US" sz="1100">
              <a:solidFill>
                <a:srgbClr val="FF0000"/>
              </a:solidFill>
            </a:rPr>
            <a:t>②文字候補に請求書が表示されます。</a:t>
          </a:r>
          <a:endParaRPr kumimoji="1" lang="en-US" altLang="ja-JP" sz="1100">
            <a:solidFill>
              <a:srgbClr val="FF0000"/>
            </a:solidFill>
          </a:endParaRPr>
        </a:p>
        <a:p>
          <a:pPr algn="l"/>
          <a:r>
            <a:rPr kumimoji="1" lang="ja-JP" altLang="en-US" sz="1100">
              <a:solidFill>
                <a:srgbClr val="FF0000"/>
              </a:solidFill>
            </a:rPr>
            <a:t>③文字候補から「請求書」をクリックすれば「請求書」を入力できます。</a:t>
          </a:r>
        </a:p>
      </xdr:txBody>
    </xdr:sp>
    <xdr:clientData/>
  </xdr:twoCellAnchor>
  <xdr:twoCellAnchor>
    <xdr:from>
      <xdr:col>6</xdr:col>
      <xdr:colOff>228599</xdr:colOff>
      <xdr:row>205</xdr:row>
      <xdr:rowOff>133349</xdr:rowOff>
    </xdr:from>
    <xdr:to>
      <xdr:col>14</xdr:col>
      <xdr:colOff>609599</xdr:colOff>
      <xdr:row>206</xdr:row>
      <xdr:rowOff>133349</xdr:rowOff>
    </xdr:to>
    <xdr:sp macro="" textlink="">
      <xdr:nvSpPr>
        <xdr:cNvPr id="192" name="フローチャート: 代替処理 191">
          <a:extLst>
            <a:ext uri="{FF2B5EF4-FFF2-40B4-BE49-F238E27FC236}">
              <a16:creationId xmlns:a16="http://schemas.microsoft.com/office/drawing/2014/main" id="{5F050FA0-AC64-4C99-BFAA-A1A0A37F36F9}"/>
            </a:ext>
          </a:extLst>
        </xdr:cNvPr>
        <xdr:cNvSpPr/>
      </xdr:nvSpPr>
      <xdr:spPr>
        <a:xfrm>
          <a:off x="2781299" y="36299774"/>
          <a:ext cx="4295775" cy="180975"/>
        </a:xfrm>
        <a:prstGeom prst="flowChartAlternateProcess">
          <a:avLst/>
        </a:prstGeom>
        <a:solidFill>
          <a:srgbClr val="FFFF93"/>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900">
              <a:solidFill>
                <a:srgbClr val="C00000"/>
              </a:solidFill>
            </a:rPr>
            <a:t>過去に「請求書」と入力したことがあると・・・</a:t>
          </a:r>
        </a:p>
      </xdr:txBody>
    </xdr:sp>
    <xdr:clientData/>
  </xdr:twoCellAnchor>
  <xdr:twoCellAnchor>
    <xdr:from>
      <xdr:col>6</xdr:col>
      <xdr:colOff>228600</xdr:colOff>
      <xdr:row>206</xdr:row>
      <xdr:rowOff>142875</xdr:rowOff>
    </xdr:from>
    <xdr:to>
      <xdr:col>14</xdr:col>
      <xdr:colOff>609600</xdr:colOff>
      <xdr:row>210</xdr:row>
      <xdr:rowOff>66675</xdr:rowOff>
    </xdr:to>
    <xdr:sp macro="" textlink="">
      <xdr:nvSpPr>
        <xdr:cNvPr id="193" name="吹き出し: 四角形 192">
          <a:extLst>
            <a:ext uri="{FF2B5EF4-FFF2-40B4-BE49-F238E27FC236}">
              <a16:creationId xmlns:a16="http://schemas.microsoft.com/office/drawing/2014/main" id="{A76F70E6-412D-42B6-97C2-5EBE8DD009EA}"/>
            </a:ext>
          </a:extLst>
        </xdr:cNvPr>
        <xdr:cNvSpPr/>
      </xdr:nvSpPr>
      <xdr:spPr>
        <a:xfrm>
          <a:off x="2781300" y="36490275"/>
          <a:ext cx="4295775" cy="647700"/>
        </a:xfrm>
        <a:prstGeom prst="wedgeRectCallout">
          <a:avLst>
            <a:gd name="adj1" fmla="val -60330"/>
            <a:gd name="adj2" fmla="val -30811"/>
          </a:avLst>
        </a:prstGeom>
        <a:solidFill>
          <a:srgbClr val="FFFF93"/>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solidFill>
                <a:srgbClr val="FF0000"/>
              </a:solidFill>
            </a:rPr>
            <a:t>①入力フォームの帳票種類に「せ」と入力します。</a:t>
          </a:r>
          <a:endParaRPr kumimoji="1" lang="en-US" altLang="ja-JP" sz="1100">
            <a:solidFill>
              <a:srgbClr val="FF0000"/>
            </a:solidFill>
          </a:endParaRPr>
        </a:p>
        <a:p>
          <a:pPr algn="l"/>
          <a:r>
            <a:rPr kumimoji="1" lang="ja-JP" altLang="en-US" sz="1100">
              <a:solidFill>
                <a:srgbClr val="FF0000"/>
              </a:solidFill>
            </a:rPr>
            <a:t>②文字候補に請求書が表示されます。</a:t>
          </a:r>
          <a:endParaRPr kumimoji="1" lang="en-US" altLang="ja-JP" sz="1100">
            <a:solidFill>
              <a:srgbClr val="FF0000"/>
            </a:solidFill>
          </a:endParaRPr>
        </a:p>
        <a:p>
          <a:pPr algn="l"/>
          <a:r>
            <a:rPr kumimoji="1" lang="ja-JP" altLang="en-US" sz="1100">
              <a:solidFill>
                <a:srgbClr val="FF0000"/>
              </a:solidFill>
            </a:rPr>
            <a:t>　（文字候補の「請求書」をクリックすれば「請求書」と入力できます。）</a:t>
          </a:r>
        </a:p>
      </xdr:txBody>
    </xdr:sp>
    <xdr:clientData/>
  </xdr:twoCellAnchor>
  <xdr:twoCellAnchor>
    <xdr:from>
      <xdr:col>4</xdr:col>
      <xdr:colOff>285750</xdr:colOff>
      <xdr:row>206</xdr:row>
      <xdr:rowOff>47625</xdr:rowOff>
    </xdr:from>
    <xdr:to>
      <xdr:col>4</xdr:col>
      <xdr:colOff>409575</xdr:colOff>
      <xdr:row>206</xdr:row>
      <xdr:rowOff>161925</xdr:rowOff>
    </xdr:to>
    <xdr:sp macro="" textlink="">
      <xdr:nvSpPr>
        <xdr:cNvPr id="194" name="楕円 193">
          <a:extLst>
            <a:ext uri="{FF2B5EF4-FFF2-40B4-BE49-F238E27FC236}">
              <a16:creationId xmlns:a16="http://schemas.microsoft.com/office/drawing/2014/main" id="{9CFAF669-BF82-4288-8487-EF277F026BCF}"/>
            </a:ext>
          </a:extLst>
        </xdr:cNvPr>
        <xdr:cNvSpPr/>
      </xdr:nvSpPr>
      <xdr:spPr>
        <a:xfrm>
          <a:off x="2000250" y="3639502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4</xdr:col>
      <xdr:colOff>409575</xdr:colOff>
      <xdr:row>207</xdr:row>
      <xdr:rowOff>9525</xdr:rowOff>
    </xdr:from>
    <xdr:to>
      <xdr:col>5</xdr:col>
      <xdr:colOff>114300</xdr:colOff>
      <xdr:row>207</xdr:row>
      <xdr:rowOff>123825</xdr:rowOff>
    </xdr:to>
    <xdr:sp macro="" textlink="">
      <xdr:nvSpPr>
        <xdr:cNvPr id="195" name="楕円 194">
          <a:extLst>
            <a:ext uri="{FF2B5EF4-FFF2-40B4-BE49-F238E27FC236}">
              <a16:creationId xmlns:a16="http://schemas.microsoft.com/office/drawing/2014/main" id="{E27DFD64-BE91-4DF4-A86A-9AA384BB9959}"/>
            </a:ext>
          </a:extLst>
        </xdr:cNvPr>
        <xdr:cNvSpPr/>
      </xdr:nvSpPr>
      <xdr:spPr>
        <a:xfrm>
          <a:off x="2124075" y="365379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7</xdr:col>
      <xdr:colOff>323849</xdr:colOff>
      <xdr:row>116</xdr:row>
      <xdr:rowOff>123825</xdr:rowOff>
    </xdr:from>
    <xdr:to>
      <xdr:col>8</xdr:col>
      <xdr:colOff>333374</xdr:colOff>
      <xdr:row>117</xdr:row>
      <xdr:rowOff>333375</xdr:rowOff>
    </xdr:to>
    <xdr:sp macro="" textlink="">
      <xdr:nvSpPr>
        <xdr:cNvPr id="2" name="テキスト ボックス 1">
          <a:extLst>
            <a:ext uri="{FF2B5EF4-FFF2-40B4-BE49-F238E27FC236}">
              <a16:creationId xmlns:a16="http://schemas.microsoft.com/office/drawing/2014/main" id="{53E8C397-B344-BBAA-A0E0-BCB6D44EC3EB}"/>
            </a:ext>
          </a:extLst>
        </xdr:cNvPr>
        <xdr:cNvSpPr txBox="1"/>
      </xdr:nvSpPr>
      <xdr:spPr>
        <a:xfrm>
          <a:off x="3295649" y="20983575"/>
          <a:ext cx="428625" cy="34290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chemeClr val="bg1"/>
              </a:solidFill>
            </a:rPr>
            <a:t>━</a:t>
          </a:r>
          <a:endParaRPr kumimoji="1" lang="en-US" altLang="ja-JP" sz="900">
            <a:solidFill>
              <a:schemeClr val="bg1"/>
            </a:solidFill>
          </a:endParaRPr>
        </a:p>
        <a:p>
          <a:pPr algn="ctr"/>
          <a:r>
            <a:rPr kumimoji="1" lang="ja-JP" altLang="en-US" sz="900">
              <a:solidFill>
                <a:schemeClr val="bg1"/>
              </a:solidFill>
            </a:rPr>
            <a:t>＼ろ</a:t>
          </a:r>
        </a:p>
      </xdr:txBody>
    </xdr:sp>
    <xdr:clientData/>
  </xdr:twoCellAnchor>
  <xdr:twoCellAnchor>
    <xdr:from>
      <xdr:col>6</xdr:col>
      <xdr:colOff>9525</xdr:colOff>
      <xdr:row>116</xdr:row>
      <xdr:rowOff>123825</xdr:rowOff>
    </xdr:from>
    <xdr:to>
      <xdr:col>7</xdr:col>
      <xdr:colOff>28575</xdr:colOff>
      <xdr:row>117</xdr:row>
      <xdr:rowOff>342900</xdr:rowOff>
    </xdr:to>
    <xdr:sp macro="" textlink="">
      <xdr:nvSpPr>
        <xdr:cNvPr id="3" name="テキスト ボックス 2">
          <a:extLst>
            <a:ext uri="{FF2B5EF4-FFF2-40B4-BE49-F238E27FC236}">
              <a16:creationId xmlns:a16="http://schemas.microsoft.com/office/drawing/2014/main" id="{2DC195F4-5675-4ADF-9752-71B601C7957D}"/>
            </a:ext>
          </a:extLst>
        </xdr:cNvPr>
        <xdr:cNvSpPr txBox="1"/>
      </xdr:nvSpPr>
      <xdr:spPr>
        <a:xfrm>
          <a:off x="2562225" y="20983575"/>
          <a:ext cx="438150" cy="3524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chemeClr val="bg1"/>
              </a:solidFill>
            </a:rPr>
            <a:t>⇧ </a:t>
          </a:r>
          <a:r>
            <a:rPr kumimoji="1" lang="en-US" altLang="ja-JP" sz="900">
              <a:solidFill>
                <a:schemeClr val="bg1"/>
              </a:solidFill>
            </a:rPr>
            <a:t>SHIFT</a:t>
          </a:r>
          <a:endParaRPr kumimoji="1" lang="ja-JP" altLang="en-US" sz="900">
            <a:solidFill>
              <a:schemeClr val="bg1"/>
            </a:solidFill>
          </a:endParaRPr>
        </a:p>
      </xdr:txBody>
    </xdr:sp>
    <xdr:clientData/>
  </xdr:twoCellAnchor>
  <xdr:twoCellAnchor editAs="oneCell">
    <xdr:from>
      <xdr:col>0</xdr:col>
      <xdr:colOff>69818</xdr:colOff>
      <xdr:row>2</xdr:row>
      <xdr:rowOff>36534</xdr:rowOff>
    </xdr:from>
    <xdr:to>
      <xdr:col>12</xdr:col>
      <xdr:colOff>614357</xdr:colOff>
      <xdr:row>21</xdr:row>
      <xdr:rowOff>153052</xdr:rowOff>
    </xdr:to>
    <xdr:pic>
      <xdr:nvPicPr>
        <xdr:cNvPr id="5" name="図 4">
          <a:extLst>
            <a:ext uri="{FF2B5EF4-FFF2-40B4-BE49-F238E27FC236}">
              <a16:creationId xmlns:a16="http://schemas.microsoft.com/office/drawing/2014/main" id="{03F0D5CE-E2E6-C672-5F40-150907FA0A21}"/>
            </a:ext>
          </a:extLst>
        </xdr:cNvPr>
        <xdr:cNvPicPr>
          <a:picLocks noChangeAspect="1"/>
        </xdr:cNvPicPr>
      </xdr:nvPicPr>
      <xdr:blipFill>
        <a:blip xmlns:r="http://schemas.openxmlformats.org/officeDocument/2006/relationships" r:embed="rId11"/>
        <a:stretch>
          <a:fillRect/>
        </a:stretch>
      </xdr:blipFill>
      <xdr:spPr>
        <a:xfrm>
          <a:off x="69818" y="569934"/>
          <a:ext cx="6069039" cy="3412168"/>
        </a:xfrm>
        <a:prstGeom prst="rect">
          <a:avLst/>
        </a:prstGeom>
      </xdr:spPr>
    </xdr:pic>
    <xdr:clientData/>
  </xdr:twoCellAnchor>
  <xdr:twoCellAnchor editAs="oneCell">
    <xdr:from>
      <xdr:col>0</xdr:col>
      <xdr:colOff>60293</xdr:colOff>
      <xdr:row>23</xdr:row>
      <xdr:rowOff>7959</xdr:rowOff>
    </xdr:from>
    <xdr:to>
      <xdr:col>12</xdr:col>
      <xdr:colOff>604832</xdr:colOff>
      <xdr:row>41</xdr:row>
      <xdr:rowOff>172102</xdr:rowOff>
    </xdr:to>
    <xdr:pic>
      <xdr:nvPicPr>
        <xdr:cNvPr id="7" name="図 6">
          <a:extLst>
            <a:ext uri="{FF2B5EF4-FFF2-40B4-BE49-F238E27FC236}">
              <a16:creationId xmlns:a16="http://schemas.microsoft.com/office/drawing/2014/main" id="{7D460709-2BDB-E3E4-4FA0-E1DD536188C6}"/>
            </a:ext>
          </a:extLst>
        </xdr:cNvPr>
        <xdr:cNvPicPr>
          <a:picLocks noChangeAspect="1"/>
        </xdr:cNvPicPr>
      </xdr:nvPicPr>
      <xdr:blipFill>
        <a:blip xmlns:r="http://schemas.openxmlformats.org/officeDocument/2006/relationships" r:embed="rId12"/>
        <a:stretch>
          <a:fillRect/>
        </a:stretch>
      </xdr:blipFill>
      <xdr:spPr>
        <a:xfrm>
          <a:off x="60293" y="4160859"/>
          <a:ext cx="6069039" cy="3412168"/>
        </a:xfrm>
        <a:prstGeom prst="rect">
          <a:avLst/>
        </a:prstGeom>
      </xdr:spPr>
    </xdr:pic>
    <xdr:clientData/>
  </xdr:twoCellAnchor>
  <xdr:twoCellAnchor editAs="oneCell">
    <xdr:from>
      <xdr:col>0</xdr:col>
      <xdr:colOff>98393</xdr:colOff>
      <xdr:row>43</xdr:row>
      <xdr:rowOff>7959</xdr:rowOff>
    </xdr:from>
    <xdr:to>
      <xdr:col>12</xdr:col>
      <xdr:colOff>642932</xdr:colOff>
      <xdr:row>61</xdr:row>
      <xdr:rowOff>172102</xdr:rowOff>
    </xdr:to>
    <xdr:pic>
      <xdr:nvPicPr>
        <xdr:cNvPr id="8" name="図 7">
          <a:extLst>
            <a:ext uri="{FF2B5EF4-FFF2-40B4-BE49-F238E27FC236}">
              <a16:creationId xmlns:a16="http://schemas.microsoft.com/office/drawing/2014/main" id="{5D83E647-33F7-0850-76FA-75D2F2AB0100}"/>
            </a:ext>
          </a:extLst>
        </xdr:cNvPr>
        <xdr:cNvPicPr>
          <a:picLocks noChangeAspect="1"/>
        </xdr:cNvPicPr>
      </xdr:nvPicPr>
      <xdr:blipFill>
        <a:blip xmlns:r="http://schemas.openxmlformats.org/officeDocument/2006/relationships" r:embed="rId13"/>
        <a:stretch>
          <a:fillRect/>
        </a:stretch>
      </xdr:blipFill>
      <xdr:spPr>
        <a:xfrm>
          <a:off x="98393" y="7742259"/>
          <a:ext cx="6069039" cy="3412168"/>
        </a:xfrm>
        <a:prstGeom prst="rect">
          <a:avLst/>
        </a:prstGeom>
      </xdr:spPr>
    </xdr:pic>
    <xdr:clientData/>
  </xdr:twoCellAnchor>
  <xdr:twoCellAnchor editAs="oneCell">
    <xdr:from>
      <xdr:col>0</xdr:col>
      <xdr:colOff>60293</xdr:colOff>
      <xdr:row>70</xdr:row>
      <xdr:rowOff>65109</xdr:rowOff>
    </xdr:from>
    <xdr:to>
      <xdr:col>12</xdr:col>
      <xdr:colOff>604832</xdr:colOff>
      <xdr:row>89</xdr:row>
      <xdr:rowOff>48277</xdr:rowOff>
    </xdr:to>
    <xdr:pic>
      <xdr:nvPicPr>
        <xdr:cNvPr id="9" name="図 8">
          <a:extLst>
            <a:ext uri="{FF2B5EF4-FFF2-40B4-BE49-F238E27FC236}">
              <a16:creationId xmlns:a16="http://schemas.microsoft.com/office/drawing/2014/main" id="{7F9D69D4-EB90-F07A-4F65-12671CDCB21E}"/>
            </a:ext>
          </a:extLst>
        </xdr:cNvPr>
        <xdr:cNvPicPr>
          <a:picLocks noChangeAspect="1"/>
        </xdr:cNvPicPr>
      </xdr:nvPicPr>
      <xdr:blipFill>
        <a:blip xmlns:r="http://schemas.openxmlformats.org/officeDocument/2006/relationships" r:embed="rId14"/>
        <a:stretch>
          <a:fillRect/>
        </a:stretch>
      </xdr:blipFill>
      <xdr:spPr>
        <a:xfrm>
          <a:off x="60293" y="12095184"/>
          <a:ext cx="6069039" cy="3412168"/>
        </a:xfrm>
        <a:prstGeom prst="rect">
          <a:avLst/>
        </a:prstGeom>
        <a:solidFill>
          <a:srgbClr val="FF0000"/>
        </a:solidFill>
        <a:ln>
          <a:solidFill>
            <a:srgbClr val="FF0000"/>
          </a:solidFill>
        </a:ln>
      </xdr:spPr>
    </xdr:pic>
    <xdr:clientData/>
  </xdr:twoCellAnchor>
  <xdr:twoCellAnchor editAs="oneCell">
    <xdr:from>
      <xdr:col>0</xdr:col>
      <xdr:colOff>41243</xdr:colOff>
      <xdr:row>89</xdr:row>
      <xdr:rowOff>179409</xdr:rowOff>
    </xdr:from>
    <xdr:to>
      <xdr:col>12</xdr:col>
      <xdr:colOff>585782</xdr:colOff>
      <xdr:row>108</xdr:row>
      <xdr:rowOff>162577</xdr:rowOff>
    </xdr:to>
    <xdr:pic>
      <xdr:nvPicPr>
        <xdr:cNvPr id="11" name="図 10">
          <a:extLst>
            <a:ext uri="{FF2B5EF4-FFF2-40B4-BE49-F238E27FC236}">
              <a16:creationId xmlns:a16="http://schemas.microsoft.com/office/drawing/2014/main" id="{AFF2C994-FF5D-F844-D661-5FD7AAA631ED}"/>
            </a:ext>
          </a:extLst>
        </xdr:cNvPr>
        <xdr:cNvPicPr>
          <a:picLocks noChangeAspect="1"/>
        </xdr:cNvPicPr>
      </xdr:nvPicPr>
      <xdr:blipFill>
        <a:blip xmlns:r="http://schemas.openxmlformats.org/officeDocument/2006/relationships" r:embed="rId15"/>
        <a:stretch>
          <a:fillRect/>
        </a:stretch>
      </xdr:blipFill>
      <xdr:spPr>
        <a:xfrm>
          <a:off x="41243" y="15638484"/>
          <a:ext cx="6069039" cy="3412168"/>
        </a:xfrm>
        <a:prstGeom prst="rect">
          <a:avLst/>
        </a:prstGeom>
      </xdr:spPr>
    </xdr:pic>
    <xdr:clientData/>
  </xdr:twoCellAnchor>
  <xdr:twoCellAnchor editAs="oneCell">
    <xdr:from>
      <xdr:col>0</xdr:col>
      <xdr:colOff>69818</xdr:colOff>
      <xdr:row>129</xdr:row>
      <xdr:rowOff>55584</xdr:rowOff>
    </xdr:from>
    <xdr:to>
      <xdr:col>12</xdr:col>
      <xdr:colOff>614357</xdr:colOff>
      <xdr:row>148</xdr:row>
      <xdr:rowOff>153052</xdr:rowOff>
    </xdr:to>
    <xdr:pic>
      <xdr:nvPicPr>
        <xdr:cNvPr id="15" name="図 14">
          <a:extLst>
            <a:ext uri="{FF2B5EF4-FFF2-40B4-BE49-F238E27FC236}">
              <a16:creationId xmlns:a16="http://schemas.microsoft.com/office/drawing/2014/main" id="{60A9F6F8-FD72-6537-E412-4812F63A732D}"/>
            </a:ext>
          </a:extLst>
        </xdr:cNvPr>
        <xdr:cNvPicPr>
          <a:picLocks noChangeAspect="1"/>
        </xdr:cNvPicPr>
      </xdr:nvPicPr>
      <xdr:blipFill>
        <a:blip xmlns:r="http://schemas.openxmlformats.org/officeDocument/2006/relationships" r:embed="rId16"/>
        <a:stretch>
          <a:fillRect/>
        </a:stretch>
      </xdr:blipFill>
      <xdr:spPr>
        <a:xfrm>
          <a:off x="69818" y="23201334"/>
          <a:ext cx="6069039" cy="3412168"/>
        </a:xfrm>
        <a:prstGeom prst="rect">
          <a:avLst/>
        </a:prstGeom>
      </xdr:spPr>
    </xdr:pic>
    <xdr:clientData/>
  </xdr:twoCellAnchor>
  <xdr:twoCellAnchor editAs="oneCell">
    <xdr:from>
      <xdr:col>0</xdr:col>
      <xdr:colOff>88868</xdr:colOff>
      <xdr:row>150</xdr:row>
      <xdr:rowOff>36534</xdr:rowOff>
    </xdr:from>
    <xdr:to>
      <xdr:col>12</xdr:col>
      <xdr:colOff>633407</xdr:colOff>
      <xdr:row>169</xdr:row>
      <xdr:rowOff>10177</xdr:rowOff>
    </xdr:to>
    <xdr:pic>
      <xdr:nvPicPr>
        <xdr:cNvPr id="16" name="図 15">
          <a:extLst>
            <a:ext uri="{FF2B5EF4-FFF2-40B4-BE49-F238E27FC236}">
              <a16:creationId xmlns:a16="http://schemas.microsoft.com/office/drawing/2014/main" id="{6DFB79EB-C031-8A90-FF14-F9AE5FB8AF53}"/>
            </a:ext>
          </a:extLst>
        </xdr:cNvPr>
        <xdr:cNvPicPr>
          <a:picLocks noChangeAspect="1"/>
        </xdr:cNvPicPr>
      </xdr:nvPicPr>
      <xdr:blipFill>
        <a:blip xmlns:r="http://schemas.openxmlformats.org/officeDocument/2006/relationships" r:embed="rId17"/>
        <a:stretch>
          <a:fillRect/>
        </a:stretch>
      </xdr:blipFill>
      <xdr:spPr>
        <a:xfrm>
          <a:off x="88868" y="26830359"/>
          <a:ext cx="6069039" cy="3412168"/>
        </a:xfrm>
        <a:prstGeom prst="rect">
          <a:avLst/>
        </a:prstGeom>
      </xdr:spPr>
    </xdr:pic>
    <xdr:clientData/>
  </xdr:twoCellAnchor>
  <xdr:twoCellAnchor editAs="oneCell">
    <xdr:from>
      <xdr:col>0</xdr:col>
      <xdr:colOff>50768</xdr:colOff>
      <xdr:row>169</xdr:row>
      <xdr:rowOff>160359</xdr:rowOff>
    </xdr:from>
    <xdr:to>
      <xdr:col>12</xdr:col>
      <xdr:colOff>595307</xdr:colOff>
      <xdr:row>188</xdr:row>
      <xdr:rowOff>153052</xdr:rowOff>
    </xdr:to>
    <xdr:pic>
      <xdr:nvPicPr>
        <xdr:cNvPr id="18" name="図 17">
          <a:extLst>
            <a:ext uri="{FF2B5EF4-FFF2-40B4-BE49-F238E27FC236}">
              <a16:creationId xmlns:a16="http://schemas.microsoft.com/office/drawing/2014/main" id="{9739757A-7553-0EB8-6636-3E08076BD596}"/>
            </a:ext>
          </a:extLst>
        </xdr:cNvPr>
        <xdr:cNvPicPr>
          <a:picLocks noChangeAspect="1"/>
        </xdr:cNvPicPr>
      </xdr:nvPicPr>
      <xdr:blipFill>
        <a:blip xmlns:r="http://schemas.openxmlformats.org/officeDocument/2006/relationships" r:embed="rId18"/>
        <a:stretch>
          <a:fillRect/>
        </a:stretch>
      </xdr:blipFill>
      <xdr:spPr>
        <a:xfrm>
          <a:off x="50768" y="30392709"/>
          <a:ext cx="6069039" cy="3412168"/>
        </a:xfrm>
        <a:prstGeom prst="rect">
          <a:avLst/>
        </a:prstGeom>
      </xdr:spPr>
    </xdr:pic>
    <xdr:clientData/>
  </xdr:twoCellAnchor>
  <xdr:twoCellAnchor>
    <xdr:from>
      <xdr:col>5</xdr:col>
      <xdr:colOff>38100</xdr:colOff>
      <xdr:row>3</xdr:row>
      <xdr:rowOff>19050</xdr:rowOff>
    </xdr:from>
    <xdr:to>
      <xdr:col>12</xdr:col>
      <xdr:colOff>533399</xdr:colOff>
      <xdr:row>6</xdr:row>
      <xdr:rowOff>134916</xdr:rowOff>
    </xdr:to>
    <xdr:sp macro="" textlink="">
      <xdr:nvSpPr>
        <xdr:cNvPr id="19" name="吹き出し: 四角形 18">
          <a:extLst>
            <a:ext uri="{FF2B5EF4-FFF2-40B4-BE49-F238E27FC236}">
              <a16:creationId xmlns:a16="http://schemas.microsoft.com/office/drawing/2014/main" id="{C1BDA180-1FC7-4879-BE49-1441F95D0210}"/>
            </a:ext>
          </a:extLst>
        </xdr:cNvPr>
        <xdr:cNvSpPr/>
      </xdr:nvSpPr>
      <xdr:spPr>
        <a:xfrm>
          <a:off x="2171700" y="590550"/>
          <a:ext cx="3886199" cy="658791"/>
        </a:xfrm>
        <a:prstGeom prst="wedgeRectCallout">
          <a:avLst>
            <a:gd name="adj1" fmla="val -51996"/>
            <a:gd name="adj2" fmla="val 72610"/>
          </a:avLst>
        </a:prstGeom>
        <a:solidFill>
          <a:srgbClr val="FFFF9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solidFill>
                <a:srgbClr val="FF0000"/>
              </a:solidFill>
            </a:rPr>
            <a:t>①帳票種類の入力データ数を集計表示します</a:t>
          </a:r>
          <a:endParaRPr kumimoji="1" lang="en-US" altLang="ja-JP" sz="1100">
            <a:solidFill>
              <a:srgbClr val="FF0000"/>
            </a:solidFill>
          </a:endParaRPr>
        </a:p>
        <a:p>
          <a:pPr algn="l"/>
          <a:r>
            <a:rPr kumimoji="1" lang="ja-JP" altLang="en-US" sz="1100">
              <a:solidFill>
                <a:srgbClr val="FF0000"/>
              </a:solidFill>
            </a:rPr>
            <a:t>②データベースへの入力行が設定値（８０行）を超えても、</a:t>
          </a:r>
          <a:endParaRPr kumimoji="1" lang="en-US" altLang="ja-JP" sz="1100">
            <a:solidFill>
              <a:srgbClr val="FF0000"/>
            </a:solidFill>
          </a:endParaRPr>
        </a:p>
        <a:p>
          <a:pPr algn="l"/>
          <a:r>
            <a:rPr kumimoji="1" lang="ja-JP" altLang="en-US" sz="1100">
              <a:solidFill>
                <a:srgbClr val="FF0000"/>
              </a:solidFill>
            </a:rPr>
            <a:t>　自動的に行は追加されるため、集計に影響はありません</a:t>
          </a:r>
          <a:endParaRPr kumimoji="1" lang="en-US" altLang="ja-JP" sz="1100">
            <a:solidFill>
              <a:srgbClr val="FF0000"/>
            </a:solidFill>
          </a:endParaRPr>
        </a:p>
      </xdr:txBody>
    </xdr:sp>
    <xdr:clientData/>
  </xdr:twoCellAnchor>
  <xdr:twoCellAnchor>
    <xdr:from>
      <xdr:col>0</xdr:col>
      <xdr:colOff>228599</xdr:colOff>
      <xdr:row>9</xdr:row>
      <xdr:rowOff>142875</xdr:rowOff>
    </xdr:from>
    <xdr:to>
      <xdr:col>12</xdr:col>
      <xdr:colOff>466724</xdr:colOff>
      <xdr:row>19</xdr:row>
      <xdr:rowOff>114300</xdr:rowOff>
    </xdr:to>
    <xdr:sp macro="" textlink="">
      <xdr:nvSpPr>
        <xdr:cNvPr id="20" name="フローチャート: 代替処理 19">
          <a:extLst>
            <a:ext uri="{FF2B5EF4-FFF2-40B4-BE49-F238E27FC236}">
              <a16:creationId xmlns:a16="http://schemas.microsoft.com/office/drawing/2014/main" id="{7CBC5A76-11CB-437B-958C-A18FD7252B96}"/>
            </a:ext>
          </a:extLst>
        </xdr:cNvPr>
        <xdr:cNvSpPr/>
      </xdr:nvSpPr>
      <xdr:spPr>
        <a:xfrm>
          <a:off x="228599" y="1800225"/>
          <a:ext cx="5762625" cy="17811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19050</xdr:colOff>
      <xdr:row>15</xdr:row>
      <xdr:rowOff>28575</xdr:rowOff>
    </xdr:from>
    <xdr:to>
      <xdr:col>12</xdr:col>
      <xdr:colOff>209550</xdr:colOff>
      <xdr:row>17</xdr:row>
      <xdr:rowOff>142875</xdr:rowOff>
    </xdr:to>
    <xdr:sp macro="" textlink="">
      <xdr:nvSpPr>
        <xdr:cNvPr id="21" name="吹き出し: 四角形 20">
          <a:extLst>
            <a:ext uri="{FF2B5EF4-FFF2-40B4-BE49-F238E27FC236}">
              <a16:creationId xmlns:a16="http://schemas.microsoft.com/office/drawing/2014/main" id="{32702CA8-0B7B-40CC-AF8D-C0F143FFCEAB}"/>
            </a:ext>
          </a:extLst>
        </xdr:cNvPr>
        <xdr:cNvSpPr/>
      </xdr:nvSpPr>
      <xdr:spPr>
        <a:xfrm>
          <a:off x="1733550" y="2771775"/>
          <a:ext cx="4000500" cy="476250"/>
        </a:xfrm>
        <a:prstGeom prst="wedgeRectCallout">
          <a:avLst>
            <a:gd name="adj1" fmla="val -78404"/>
            <a:gd name="adj2" fmla="val -179448"/>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データベースカーソルをデータベース（</a:t>
          </a:r>
          <a:r>
            <a:rPr kumimoji="1" lang="en-US" altLang="ja-JP" sz="1100"/>
            <a:t>B17</a:t>
          </a:r>
          <a:r>
            <a:rPr kumimoji="1" lang="ja-JP" altLang="en-US" sz="1100"/>
            <a:t>～</a:t>
          </a:r>
          <a:r>
            <a:rPr kumimoji="1" lang="en-US" altLang="ja-JP" sz="1100"/>
            <a:t>I94</a:t>
          </a:r>
          <a:r>
            <a:rPr kumimoji="1" lang="ja-JP" altLang="en-US" sz="1100"/>
            <a:t>）の表内に置きます</a:t>
          </a:r>
          <a:endParaRPr kumimoji="1" lang="en-US" altLang="ja-JP" sz="1100"/>
        </a:p>
        <a:p>
          <a:pPr algn="l"/>
          <a:r>
            <a:rPr kumimoji="1" lang="ja-JP" altLang="en-US" sz="1100"/>
            <a:t>（アクティブセル（緑色で囲まれる）が表内にあることを確認）</a:t>
          </a:r>
          <a:endParaRPr kumimoji="1" lang="en-US" altLang="ja-JP" sz="1100"/>
        </a:p>
      </xdr:txBody>
    </xdr:sp>
    <xdr:clientData/>
  </xdr:twoCellAnchor>
  <xdr:twoCellAnchor>
    <xdr:from>
      <xdr:col>4</xdr:col>
      <xdr:colOff>9524</xdr:colOff>
      <xdr:row>11</xdr:row>
      <xdr:rowOff>19050</xdr:rowOff>
    </xdr:from>
    <xdr:to>
      <xdr:col>14</xdr:col>
      <xdr:colOff>657224</xdr:colOff>
      <xdr:row>12</xdr:row>
      <xdr:rowOff>153966</xdr:rowOff>
    </xdr:to>
    <xdr:sp macro="" textlink="">
      <xdr:nvSpPr>
        <xdr:cNvPr id="22" name="吹き出し: 四角形 21">
          <a:extLst>
            <a:ext uri="{FF2B5EF4-FFF2-40B4-BE49-F238E27FC236}">
              <a16:creationId xmlns:a16="http://schemas.microsoft.com/office/drawing/2014/main" id="{9A5F20B7-80E9-4C5E-97D7-AFBC14CA6721}"/>
            </a:ext>
          </a:extLst>
        </xdr:cNvPr>
        <xdr:cNvSpPr/>
      </xdr:nvSpPr>
      <xdr:spPr>
        <a:xfrm>
          <a:off x="1724024" y="2038350"/>
          <a:ext cx="5400675" cy="315891"/>
        </a:xfrm>
        <a:prstGeom prst="wedgeRectCallout">
          <a:avLst>
            <a:gd name="adj1" fmla="val -48046"/>
            <a:gd name="adj2" fmla="val -155021"/>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入力ガイドとして、データベースに新規登録する際に入力する「連番」を表示します。</a:t>
          </a:r>
          <a:endParaRPr kumimoji="1" lang="en-US" altLang="ja-JP" sz="1100"/>
        </a:p>
      </xdr:txBody>
    </xdr:sp>
    <xdr:clientData/>
  </xdr:twoCellAnchor>
  <xdr:twoCellAnchor>
    <xdr:from>
      <xdr:col>4</xdr:col>
      <xdr:colOff>66674</xdr:colOff>
      <xdr:row>8</xdr:row>
      <xdr:rowOff>114300</xdr:rowOff>
    </xdr:from>
    <xdr:to>
      <xdr:col>8</xdr:col>
      <xdr:colOff>114299</xdr:colOff>
      <xdr:row>9</xdr:row>
      <xdr:rowOff>66675</xdr:rowOff>
    </xdr:to>
    <xdr:sp macro="" textlink="">
      <xdr:nvSpPr>
        <xdr:cNvPr id="23" name="フローチャート: 代替処理 22">
          <a:extLst>
            <a:ext uri="{FF2B5EF4-FFF2-40B4-BE49-F238E27FC236}">
              <a16:creationId xmlns:a16="http://schemas.microsoft.com/office/drawing/2014/main" id="{F3F08335-A1FC-4998-9BDE-3765907D680E}"/>
            </a:ext>
          </a:extLst>
        </xdr:cNvPr>
        <xdr:cNvSpPr/>
      </xdr:nvSpPr>
      <xdr:spPr>
        <a:xfrm>
          <a:off x="1781174" y="1590675"/>
          <a:ext cx="1724025"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85725</xdr:colOff>
      <xdr:row>34</xdr:row>
      <xdr:rowOff>171450</xdr:rowOff>
    </xdr:from>
    <xdr:to>
      <xdr:col>11</xdr:col>
      <xdr:colOff>168307</xdr:colOff>
      <xdr:row>38</xdr:row>
      <xdr:rowOff>30141</xdr:rowOff>
    </xdr:to>
    <xdr:sp macro="" textlink="">
      <xdr:nvSpPr>
        <xdr:cNvPr id="24" name="吹き出し: 四角形 23">
          <a:extLst>
            <a:ext uri="{FF2B5EF4-FFF2-40B4-BE49-F238E27FC236}">
              <a16:creationId xmlns:a16="http://schemas.microsoft.com/office/drawing/2014/main" id="{F76CCEF2-8416-471F-83B6-FDFF36E3E5F5}"/>
            </a:ext>
          </a:extLst>
        </xdr:cNvPr>
        <xdr:cNvSpPr/>
      </xdr:nvSpPr>
      <xdr:spPr>
        <a:xfrm>
          <a:off x="1800225" y="6305550"/>
          <a:ext cx="3244882" cy="582591"/>
        </a:xfrm>
        <a:prstGeom prst="wedgeRectCallout">
          <a:avLst>
            <a:gd name="adj1" fmla="val -80199"/>
            <a:gd name="adj2" fmla="val -364436"/>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endParaRPr kumimoji="1" lang="ja-JP" altLang="en-US" sz="1100"/>
        </a:p>
      </xdr:txBody>
    </xdr:sp>
    <xdr:clientData/>
  </xdr:twoCellAnchor>
  <xdr:twoCellAnchor>
    <xdr:from>
      <xdr:col>1</xdr:col>
      <xdr:colOff>133350</xdr:colOff>
      <xdr:row>23</xdr:row>
      <xdr:rowOff>142875</xdr:rowOff>
    </xdr:from>
    <xdr:to>
      <xdr:col>2</xdr:col>
      <xdr:colOff>0</xdr:colOff>
      <xdr:row>24</xdr:row>
      <xdr:rowOff>114300</xdr:rowOff>
    </xdr:to>
    <xdr:sp macro="" textlink="">
      <xdr:nvSpPr>
        <xdr:cNvPr id="25" name="フローチャート: 代替処理 24">
          <a:extLst>
            <a:ext uri="{FF2B5EF4-FFF2-40B4-BE49-F238E27FC236}">
              <a16:creationId xmlns:a16="http://schemas.microsoft.com/office/drawing/2014/main" id="{DE01B79F-2A6C-4952-B599-3C16076B6953}"/>
            </a:ext>
          </a:extLst>
        </xdr:cNvPr>
        <xdr:cNvSpPr/>
      </xdr:nvSpPr>
      <xdr:spPr>
        <a:xfrm>
          <a:off x="590550" y="4295775"/>
          <a:ext cx="285750" cy="1524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38100</xdr:colOff>
      <xdr:row>24</xdr:row>
      <xdr:rowOff>114301</xdr:rowOff>
    </xdr:from>
    <xdr:to>
      <xdr:col>1</xdr:col>
      <xdr:colOff>19049</xdr:colOff>
      <xdr:row>27</xdr:row>
      <xdr:rowOff>1</xdr:rowOff>
    </xdr:to>
    <xdr:sp macro="" textlink="">
      <xdr:nvSpPr>
        <xdr:cNvPr id="26" name="フローチャート: 代替処理 25">
          <a:extLst>
            <a:ext uri="{FF2B5EF4-FFF2-40B4-BE49-F238E27FC236}">
              <a16:creationId xmlns:a16="http://schemas.microsoft.com/office/drawing/2014/main" id="{C7DB25CA-6D22-4052-A4EB-18C653AE485E}"/>
            </a:ext>
          </a:extLst>
        </xdr:cNvPr>
        <xdr:cNvSpPr/>
      </xdr:nvSpPr>
      <xdr:spPr>
        <a:xfrm>
          <a:off x="38100" y="4448176"/>
          <a:ext cx="438149" cy="4191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xdr:colOff>
      <xdr:row>24</xdr:row>
      <xdr:rowOff>19050</xdr:rowOff>
    </xdr:from>
    <xdr:to>
      <xdr:col>2</xdr:col>
      <xdr:colOff>200025</xdr:colOff>
      <xdr:row>25</xdr:row>
      <xdr:rowOff>38100</xdr:rowOff>
    </xdr:to>
    <xdr:sp macro="" textlink="">
      <xdr:nvSpPr>
        <xdr:cNvPr id="27" name="楕円 26">
          <a:extLst>
            <a:ext uri="{FF2B5EF4-FFF2-40B4-BE49-F238E27FC236}">
              <a16:creationId xmlns:a16="http://schemas.microsoft.com/office/drawing/2014/main" id="{0282B285-FA31-4758-B15B-0190AF710E56}"/>
            </a:ext>
          </a:extLst>
        </xdr:cNvPr>
        <xdr:cNvSpPr/>
      </xdr:nvSpPr>
      <xdr:spPr>
        <a:xfrm>
          <a:off x="895350" y="4352925"/>
          <a:ext cx="180975" cy="20002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a:t>
          </a:r>
          <a:endParaRPr kumimoji="1" lang="ja-JP" altLang="en-US" sz="1100"/>
        </a:p>
      </xdr:txBody>
    </xdr:sp>
    <xdr:clientData/>
  </xdr:twoCellAnchor>
  <xdr:twoCellAnchor>
    <xdr:from>
      <xdr:col>1</xdr:col>
      <xdr:colOff>47625</xdr:colOff>
      <xdr:row>25</xdr:row>
      <xdr:rowOff>114300</xdr:rowOff>
    </xdr:from>
    <xdr:to>
      <xdr:col>1</xdr:col>
      <xdr:colOff>228600</xdr:colOff>
      <xdr:row>26</xdr:row>
      <xdr:rowOff>152400</xdr:rowOff>
    </xdr:to>
    <xdr:sp macro="" textlink="">
      <xdr:nvSpPr>
        <xdr:cNvPr id="28" name="楕円 27">
          <a:extLst>
            <a:ext uri="{FF2B5EF4-FFF2-40B4-BE49-F238E27FC236}">
              <a16:creationId xmlns:a16="http://schemas.microsoft.com/office/drawing/2014/main" id="{CBEB793F-A154-4BE5-BDB0-BA3A5201C500}"/>
            </a:ext>
          </a:extLst>
        </xdr:cNvPr>
        <xdr:cNvSpPr/>
      </xdr:nvSpPr>
      <xdr:spPr>
        <a:xfrm>
          <a:off x="504825" y="4629150"/>
          <a:ext cx="180975"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t>２</a:t>
          </a:r>
        </a:p>
      </xdr:txBody>
    </xdr:sp>
    <xdr:clientData/>
  </xdr:twoCellAnchor>
  <xdr:twoCellAnchor>
    <xdr:from>
      <xdr:col>4</xdr:col>
      <xdr:colOff>76200</xdr:colOff>
      <xdr:row>34</xdr:row>
      <xdr:rowOff>133350</xdr:rowOff>
    </xdr:from>
    <xdr:to>
      <xdr:col>11</xdr:col>
      <xdr:colOff>158782</xdr:colOff>
      <xdr:row>38</xdr:row>
      <xdr:rowOff>66675</xdr:rowOff>
    </xdr:to>
    <xdr:sp macro="" textlink="">
      <xdr:nvSpPr>
        <xdr:cNvPr id="30" name="吹き出し: 四角形 29">
          <a:extLst>
            <a:ext uri="{FF2B5EF4-FFF2-40B4-BE49-F238E27FC236}">
              <a16:creationId xmlns:a16="http://schemas.microsoft.com/office/drawing/2014/main" id="{EF307FA2-8B03-4C13-B6BC-9A03850E6CF4}"/>
            </a:ext>
          </a:extLst>
        </xdr:cNvPr>
        <xdr:cNvSpPr/>
      </xdr:nvSpPr>
      <xdr:spPr>
        <a:xfrm>
          <a:off x="1790700" y="6267450"/>
          <a:ext cx="3244882" cy="657225"/>
        </a:xfrm>
        <a:prstGeom prst="wedgeRectCallout">
          <a:avLst>
            <a:gd name="adj1" fmla="val -89592"/>
            <a:gd name="adj2" fmla="val -269382"/>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①フォームをクリックします</a:t>
          </a:r>
          <a:endParaRPr kumimoji="1" lang="en-US" altLang="ja-JP" sz="1100"/>
        </a:p>
        <a:p>
          <a:pPr algn="l"/>
          <a:r>
            <a:rPr kumimoji="1" lang="ja-JP" altLang="en-US" sz="1100"/>
            <a:t>②フォーム電子帳簿索引簿をクリックします</a:t>
          </a:r>
          <a:endParaRPr kumimoji="1" lang="en-US" altLang="ja-JP" sz="1100"/>
        </a:p>
        <a:p>
          <a:pPr algn="l"/>
          <a:r>
            <a:rPr kumimoji="1" lang="ja-JP" altLang="en-US" sz="1100"/>
            <a:t>　☞「入力フォームが表示されます」</a:t>
          </a:r>
        </a:p>
      </xdr:txBody>
    </xdr:sp>
    <xdr:clientData/>
  </xdr:twoCellAnchor>
  <xdr:twoCellAnchor>
    <xdr:from>
      <xdr:col>7</xdr:col>
      <xdr:colOff>333375</xdr:colOff>
      <xdr:row>49</xdr:row>
      <xdr:rowOff>57150</xdr:rowOff>
    </xdr:from>
    <xdr:to>
      <xdr:col>11</xdr:col>
      <xdr:colOff>476250</xdr:colOff>
      <xdr:row>58</xdr:row>
      <xdr:rowOff>104775</xdr:rowOff>
    </xdr:to>
    <xdr:sp macro="" textlink="">
      <xdr:nvSpPr>
        <xdr:cNvPr id="31" name="フローチャート: 代替処理 30">
          <a:extLst>
            <a:ext uri="{FF2B5EF4-FFF2-40B4-BE49-F238E27FC236}">
              <a16:creationId xmlns:a16="http://schemas.microsoft.com/office/drawing/2014/main" id="{F94525C9-4FB6-4567-A3FB-6CA18DBDD2AD}"/>
            </a:ext>
          </a:extLst>
        </xdr:cNvPr>
        <xdr:cNvSpPr/>
      </xdr:nvSpPr>
      <xdr:spPr>
        <a:xfrm>
          <a:off x="3305175" y="8867775"/>
          <a:ext cx="2047875" cy="16764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314325</xdr:colOff>
      <xdr:row>51</xdr:row>
      <xdr:rowOff>47625</xdr:rowOff>
    </xdr:from>
    <xdr:to>
      <xdr:col>14</xdr:col>
      <xdr:colOff>657225</xdr:colOff>
      <xdr:row>52</xdr:row>
      <xdr:rowOff>66675</xdr:rowOff>
    </xdr:to>
    <xdr:sp macro="" textlink="">
      <xdr:nvSpPr>
        <xdr:cNvPr id="64" name="吹き出し: 四角形 63">
          <a:extLst>
            <a:ext uri="{FF2B5EF4-FFF2-40B4-BE49-F238E27FC236}">
              <a16:creationId xmlns:a16="http://schemas.microsoft.com/office/drawing/2014/main" id="{BB38BDD8-6403-4DFE-9B10-15562C628D94}"/>
            </a:ext>
          </a:extLst>
        </xdr:cNvPr>
        <xdr:cNvSpPr/>
      </xdr:nvSpPr>
      <xdr:spPr>
        <a:xfrm>
          <a:off x="4124325" y="9220200"/>
          <a:ext cx="3000375" cy="200025"/>
        </a:xfrm>
        <a:prstGeom prst="wedgeRectCallout">
          <a:avLst>
            <a:gd name="adj1" fmla="val -57938"/>
            <a:gd name="adj2" fmla="val -105424"/>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①番から順に入力します（①～⑤</a:t>
          </a:r>
        </a:p>
      </xdr:txBody>
    </xdr:sp>
    <xdr:clientData/>
  </xdr:twoCellAnchor>
  <xdr:twoCellAnchor>
    <xdr:from>
      <xdr:col>4</xdr:col>
      <xdr:colOff>381000</xdr:colOff>
      <xdr:row>53</xdr:row>
      <xdr:rowOff>0</xdr:rowOff>
    </xdr:from>
    <xdr:to>
      <xdr:col>7</xdr:col>
      <xdr:colOff>295275</xdr:colOff>
      <xdr:row>54</xdr:row>
      <xdr:rowOff>85725</xdr:rowOff>
    </xdr:to>
    <xdr:sp macro="" textlink="">
      <xdr:nvSpPr>
        <xdr:cNvPr id="65" name="矢印: 右 64">
          <a:extLst>
            <a:ext uri="{FF2B5EF4-FFF2-40B4-BE49-F238E27FC236}">
              <a16:creationId xmlns:a16="http://schemas.microsoft.com/office/drawing/2014/main" id="{AB5CCBB5-0309-48FA-AB4A-9F272325DA1C}"/>
            </a:ext>
          </a:extLst>
        </xdr:cNvPr>
        <xdr:cNvSpPr/>
      </xdr:nvSpPr>
      <xdr:spPr>
        <a:xfrm>
          <a:off x="2095500" y="9534525"/>
          <a:ext cx="1171575" cy="266700"/>
        </a:xfrm>
        <a:prstGeom prst="rightArrow">
          <a:avLst>
            <a:gd name="adj1" fmla="val 99999"/>
            <a:gd name="adj2" fmla="val 50000"/>
          </a:avLst>
        </a:prstGeom>
        <a:solidFill>
          <a:schemeClr val="bg1">
            <a:lumMod val="85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rgbClr val="FF0000"/>
              </a:solidFill>
            </a:rPr>
            <a:t>入力フォーム</a:t>
          </a:r>
        </a:p>
      </xdr:txBody>
    </xdr:sp>
    <xdr:clientData/>
  </xdr:twoCellAnchor>
  <xdr:twoCellAnchor>
    <xdr:from>
      <xdr:col>8</xdr:col>
      <xdr:colOff>409575</xdr:colOff>
      <xdr:row>50</xdr:row>
      <xdr:rowOff>85725</xdr:rowOff>
    </xdr:from>
    <xdr:to>
      <xdr:col>9</xdr:col>
      <xdr:colOff>114300</xdr:colOff>
      <xdr:row>51</xdr:row>
      <xdr:rowOff>19050</xdr:rowOff>
    </xdr:to>
    <xdr:sp macro="" textlink="">
      <xdr:nvSpPr>
        <xdr:cNvPr id="71" name="楕円 70">
          <a:extLst>
            <a:ext uri="{FF2B5EF4-FFF2-40B4-BE49-F238E27FC236}">
              <a16:creationId xmlns:a16="http://schemas.microsoft.com/office/drawing/2014/main" id="{D5E56E8A-740F-4AAC-A617-8D93B3224001}"/>
            </a:ext>
          </a:extLst>
        </xdr:cNvPr>
        <xdr:cNvSpPr/>
      </xdr:nvSpPr>
      <xdr:spPr>
        <a:xfrm>
          <a:off x="3800475" y="907732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8</xdr:col>
      <xdr:colOff>409575</xdr:colOff>
      <xdr:row>51</xdr:row>
      <xdr:rowOff>47625</xdr:rowOff>
    </xdr:from>
    <xdr:to>
      <xdr:col>9</xdr:col>
      <xdr:colOff>114300</xdr:colOff>
      <xdr:row>51</xdr:row>
      <xdr:rowOff>161925</xdr:rowOff>
    </xdr:to>
    <xdr:sp macro="" textlink="">
      <xdr:nvSpPr>
        <xdr:cNvPr id="73" name="楕円 72">
          <a:extLst>
            <a:ext uri="{FF2B5EF4-FFF2-40B4-BE49-F238E27FC236}">
              <a16:creationId xmlns:a16="http://schemas.microsoft.com/office/drawing/2014/main" id="{9B73160D-7E9C-493E-9471-1AD7AE6EF783}"/>
            </a:ext>
          </a:extLst>
        </xdr:cNvPr>
        <xdr:cNvSpPr/>
      </xdr:nvSpPr>
      <xdr:spPr>
        <a:xfrm>
          <a:off x="3800475" y="92202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8</xdr:col>
      <xdr:colOff>400050</xdr:colOff>
      <xdr:row>51</xdr:row>
      <xdr:rowOff>171450</xdr:rowOff>
    </xdr:from>
    <xdr:to>
      <xdr:col>9</xdr:col>
      <xdr:colOff>104775</xdr:colOff>
      <xdr:row>52</xdr:row>
      <xdr:rowOff>104775</xdr:rowOff>
    </xdr:to>
    <xdr:sp macro="" textlink="">
      <xdr:nvSpPr>
        <xdr:cNvPr id="74" name="楕円 73">
          <a:extLst>
            <a:ext uri="{FF2B5EF4-FFF2-40B4-BE49-F238E27FC236}">
              <a16:creationId xmlns:a16="http://schemas.microsoft.com/office/drawing/2014/main" id="{5D86DC5D-C9AE-48C1-8764-537FD728199D}"/>
            </a:ext>
          </a:extLst>
        </xdr:cNvPr>
        <xdr:cNvSpPr/>
      </xdr:nvSpPr>
      <xdr:spPr>
        <a:xfrm>
          <a:off x="3790950" y="934402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a:t>
          </a:r>
          <a:endParaRPr kumimoji="1" lang="ja-JP" altLang="en-US" sz="1100"/>
        </a:p>
      </xdr:txBody>
    </xdr:sp>
    <xdr:clientData/>
  </xdr:twoCellAnchor>
  <xdr:twoCellAnchor>
    <xdr:from>
      <xdr:col>8</xdr:col>
      <xdr:colOff>400050</xdr:colOff>
      <xdr:row>52</xdr:row>
      <xdr:rowOff>123825</xdr:rowOff>
    </xdr:from>
    <xdr:to>
      <xdr:col>9</xdr:col>
      <xdr:colOff>104775</xdr:colOff>
      <xdr:row>53</xdr:row>
      <xdr:rowOff>57150</xdr:rowOff>
    </xdr:to>
    <xdr:sp macro="" textlink="">
      <xdr:nvSpPr>
        <xdr:cNvPr id="76" name="楕円 75">
          <a:extLst>
            <a:ext uri="{FF2B5EF4-FFF2-40B4-BE49-F238E27FC236}">
              <a16:creationId xmlns:a16="http://schemas.microsoft.com/office/drawing/2014/main" id="{F2505EA0-58BE-46AE-A54F-F127FFB219F9}"/>
            </a:ext>
          </a:extLst>
        </xdr:cNvPr>
        <xdr:cNvSpPr/>
      </xdr:nvSpPr>
      <xdr:spPr>
        <a:xfrm>
          <a:off x="3790950" y="94773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41</a:t>
          </a:r>
          <a:endParaRPr kumimoji="1" lang="ja-JP" altLang="en-US" sz="1100"/>
        </a:p>
      </xdr:txBody>
    </xdr:sp>
    <xdr:clientData/>
  </xdr:twoCellAnchor>
  <xdr:twoCellAnchor>
    <xdr:from>
      <xdr:col>8</xdr:col>
      <xdr:colOff>400050</xdr:colOff>
      <xdr:row>53</xdr:row>
      <xdr:rowOff>85725</xdr:rowOff>
    </xdr:from>
    <xdr:to>
      <xdr:col>9</xdr:col>
      <xdr:colOff>104775</xdr:colOff>
      <xdr:row>54</xdr:row>
      <xdr:rowOff>19050</xdr:rowOff>
    </xdr:to>
    <xdr:sp macro="" textlink="">
      <xdr:nvSpPr>
        <xdr:cNvPr id="77" name="楕円 76">
          <a:extLst>
            <a:ext uri="{FF2B5EF4-FFF2-40B4-BE49-F238E27FC236}">
              <a16:creationId xmlns:a16="http://schemas.microsoft.com/office/drawing/2014/main" id="{64E54FED-A198-40CC-8417-6DE8C330050B}"/>
            </a:ext>
          </a:extLst>
        </xdr:cNvPr>
        <xdr:cNvSpPr/>
      </xdr:nvSpPr>
      <xdr:spPr>
        <a:xfrm>
          <a:off x="3790950" y="96202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51</a:t>
          </a:r>
          <a:endParaRPr kumimoji="1" lang="ja-JP" altLang="en-US" sz="1100"/>
        </a:p>
      </xdr:txBody>
    </xdr:sp>
    <xdr:clientData/>
  </xdr:twoCellAnchor>
  <xdr:twoCellAnchor>
    <xdr:from>
      <xdr:col>9</xdr:col>
      <xdr:colOff>123825</xdr:colOff>
      <xdr:row>54</xdr:row>
      <xdr:rowOff>38100</xdr:rowOff>
    </xdr:from>
    <xdr:to>
      <xdr:col>10</xdr:col>
      <xdr:colOff>485775</xdr:colOff>
      <xdr:row>56</xdr:row>
      <xdr:rowOff>28575</xdr:rowOff>
    </xdr:to>
    <xdr:sp macro="" textlink="">
      <xdr:nvSpPr>
        <xdr:cNvPr id="79" name="フローチャート: 代替処理 78">
          <a:extLst>
            <a:ext uri="{FF2B5EF4-FFF2-40B4-BE49-F238E27FC236}">
              <a16:creationId xmlns:a16="http://schemas.microsoft.com/office/drawing/2014/main" id="{BABB882F-7FEA-4A56-8E32-7729F4715287}"/>
            </a:ext>
          </a:extLst>
        </xdr:cNvPr>
        <xdr:cNvSpPr/>
      </xdr:nvSpPr>
      <xdr:spPr>
        <a:xfrm>
          <a:off x="3933825" y="9753600"/>
          <a:ext cx="781050" cy="352425"/>
        </a:xfrm>
        <a:prstGeom prst="flowChartAlternateProcess">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800"/>
            <a:t>プルダウン入力項目</a:t>
          </a:r>
        </a:p>
      </xdr:txBody>
    </xdr:sp>
    <xdr:clientData/>
  </xdr:twoCellAnchor>
  <xdr:twoCellAnchor>
    <xdr:from>
      <xdr:col>9</xdr:col>
      <xdr:colOff>314325</xdr:colOff>
      <xdr:row>52</xdr:row>
      <xdr:rowOff>66675</xdr:rowOff>
    </xdr:from>
    <xdr:to>
      <xdr:col>14</xdr:col>
      <xdr:colOff>657225</xdr:colOff>
      <xdr:row>53</xdr:row>
      <xdr:rowOff>115865</xdr:rowOff>
    </xdr:to>
    <xdr:sp macro="" textlink="">
      <xdr:nvSpPr>
        <xdr:cNvPr id="84" name="吹き出し: 四角形 83">
          <a:extLst>
            <a:ext uri="{FF2B5EF4-FFF2-40B4-BE49-F238E27FC236}">
              <a16:creationId xmlns:a16="http://schemas.microsoft.com/office/drawing/2014/main" id="{FA697C05-BBE7-4DB7-A7E2-54A7CDE02801}"/>
            </a:ext>
          </a:extLst>
        </xdr:cNvPr>
        <xdr:cNvSpPr/>
      </xdr:nvSpPr>
      <xdr:spPr>
        <a:xfrm>
          <a:off x="4124325" y="9420225"/>
          <a:ext cx="3000375" cy="230165"/>
        </a:xfrm>
        <a:prstGeom prst="wedgeRectCallout">
          <a:avLst>
            <a:gd name="adj1" fmla="val -24558"/>
            <a:gd name="adj2" fmla="val -8491"/>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r>
            <a:rPr kumimoji="1" lang="ja-JP" altLang="en-US" sz="1100">
              <a:solidFill>
                <a:schemeClr val="lt1"/>
              </a:solidFill>
              <a:effectLst/>
              <a:latin typeface="+mn-lt"/>
              <a:ea typeface="+mn-ea"/>
              <a:cs typeface="+mn-cs"/>
            </a:rPr>
            <a:t>ｷｰﾎﾞｰﾄﾞ</a:t>
          </a:r>
          <a:r>
            <a:rPr kumimoji="1" lang="ja-JP" altLang="ja-JP" sz="1100">
              <a:solidFill>
                <a:schemeClr val="lt1"/>
              </a:solidFill>
              <a:effectLst/>
              <a:latin typeface="+mn-lt"/>
              <a:ea typeface="+mn-ea"/>
              <a:cs typeface="+mn-cs"/>
            </a:rPr>
            <a:t>の</a:t>
          </a:r>
          <a:r>
            <a:rPr kumimoji="1" lang="en-US" altLang="ja-JP" sz="1100">
              <a:solidFill>
                <a:schemeClr val="lt1"/>
              </a:solidFill>
              <a:effectLst/>
              <a:latin typeface="+mn-lt"/>
              <a:ea typeface="+mn-ea"/>
              <a:cs typeface="+mn-cs"/>
            </a:rPr>
            <a:t>TAB</a:t>
          </a:r>
          <a:r>
            <a:rPr kumimoji="1" lang="ja-JP" altLang="ja-JP" sz="1100">
              <a:solidFill>
                <a:schemeClr val="lt1"/>
              </a:solidFill>
              <a:effectLst/>
              <a:latin typeface="+mn-lt"/>
              <a:ea typeface="+mn-ea"/>
              <a:cs typeface="+mn-cs"/>
            </a:rPr>
            <a:t>キーを押すと</a:t>
          </a:r>
          <a:r>
            <a:rPr kumimoji="1" lang="ja-JP" altLang="en-US" sz="1100">
              <a:solidFill>
                <a:schemeClr val="lt1"/>
              </a:solidFill>
              <a:effectLst/>
              <a:latin typeface="+mn-lt"/>
              <a:ea typeface="+mn-ea"/>
              <a:cs typeface="+mn-cs"/>
            </a:rPr>
            <a:t>次番に</a:t>
          </a:r>
          <a:r>
            <a:rPr kumimoji="1" lang="ja-JP" altLang="ja-JP" sz="1100">
              <a:solidFill>
                <a:schemeClr val="lt1"/>
              </a:solidFill>
              <a:effectLst/>
              <a:latin typeface="+mn-lt"/>
              <a:ea typeface="+mn-ea"/>
              <a:cs typeface="+mn-cs"/>
            </a:rPr>
            <a:t>移動します</a:t>
          </a:r>
          <a:endParaRPr lang="ja-JP" altLang="ja-JP">
            <a:effectLst/>
          </a:endParaRPr>
        </a:p>
      </xdr:txBody>
    </xdr:sp>
    <xdr:clientData/>
  </xdr:twoCellAnchor>
  <xdr:twoCellAnchor>
    <xdr:from>
      <xdr:col>9</xdr:col>
      <xdr:colOff>57150</xdr:colOff>
      <xdr:row>77</xdr:row>
      <xdr:rowOff>85726</xdr:rowOff>
    </xdr:from>
    <xdr:to>
      <xdr:col>10</xdr:col>
      <xdr:colOff>447675</xdr:colOff>
      <xdr:row>80</xdr:row>
      <xdr:rowOff>114301</xdr:rowOff>
    </xdr:to>
    <xdr:sp macro="" textlink="">
      <xdr:nvSpPr>
        <xdr:cNvPr id="89" name="フローチャート: 代替処理 88">
          <a:extLst>
            <a:ext uri="{FF2B5EF4-FFF2-40B4-BE49-F238E27FC236}">
              <a16:creationId xmlns:a16="http://schemas.microsoft.com/office/drawing/2014/main" id="{A2A7C601-0ED6-4FCB-A952-E5DA25B83AA7}"/>
            </a:ext>
          </a:extLst>
        </xdr:cNvPr>
        <xdr:cNvSpPr/>
      </xdr:nvSpPr>
      <xdr:spPr>
        <a:xfrm>
          <a:off x="3867150" y="13373101"/>
          <a:ext cx="809625" cy="5715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638175</xdr:colOff>
      <xdr:row>78</xdr:row>
      <xdr:rowOff>66675</xdr:rowOff>
    </xdr:from>
    <xdr:to>
      <xdr:col>11</xdr:col>
      <xdr:colOff>371475</xdr:colOff>
      <xdr:row>79</xdr:row>
      <xdr:rowOff>28575</xdr:rowOff>
    </xdr:to>
    <xdr:sp macro="" textlink="">
      <xdr:nvSpPr>
        <xdr:cNvPr id="90" name="フローチャート: 代替処理 89">
          <a:extLst>
            <a:ext uri="{FF2B5EF4-FFF2-40B4-BE49-F238E27FC236}">
              <a16:creationId xmlns:a16="http://schemas.microsoft.com/office/drawing/2014/main" id="{DD724933-6E03-40FA-B741-E3F4DC2BAEAA}"/>
            </a:ext>
          </a:extLst>
        </xdr:cNvPr>
        <xdr:cNvSpPr/>
      </xdr:nvSpPr>
      <xdr:spPr>
        <a:xfrm>
          <a:off x="4867275" y="13535025"/>
          <a:ext cx="381000" cy="1428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638175</xdr:colOff>
      <xdr:row>83</xdr:row>
      <xdr:rowOff>114300</xdr:rowOff>
    </xdr:from>
    <xdr:to>
      <xdr:col>11</xdr:col>
      <xdr:colOff>371475</xdr:colOff>
      <xdr:row>84</xdr:row>
      <xdr:rowOff>76200</xdr:rowOff>
    </xdr:to>
    <xdr:sp macro="" textlink="">
      <xdr:nvSpPr>
        <xdr:cNvPr id="102" name="フローチャート: 代替処理 101">
          <a:extLst>
            <a:ext uri="{FF2B5EF4-FFF2-40B4-BE49-F238E27FC236}">
              <a16:creationId xmlns:a16="http://schemas.microsoft.com/office/drawing/2014/main" id="{0F714231-F609-458E-BB10-7898BDAD99BD}"/>
            </a:ext>
          </a:extLst>
        </xdr:cNvPr>
        <xdr:cNvSpPr/>
      </xdr:nvSpPr>
      <xdr:spPr>
        <a:xfrm>
          <a:off x="4867275" y="14487525"/>
          <a:ext cx="381000" cy="1428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85725</xdr:colOff>
      <xdr:row>80</xdr:row>
      <xdr:rowOff>133350</xdr:rowOff>
    </xdr:from>
    <xdr:to>
      <xdr:col>10</xdr:col>
      <xdr:colOff>447675</xdr:colOff>
      <xdr:row>82</xdr:row>
      <xdr:rowOff>104775</xdr:rowOff>
    </xdr:to>
    <xdr:sp macro="" textlink="">
      <xdr:nvSpPr>
        <xdr:cNvPr id="108" name="フローチャート: 代替処理 107">
          <a:extLst>
            <a:ext uri="{FF2B5EF4-FFF2-40B4-BE49-F238E27FC236}">
              <a16:creationId xmlns:a16="http://schemas.microsoft.com/office/drawing/2014/main" id="{AF9D4C50-C36E-4EF6-B390-E3FB4441C542}"/>
            </a:ext>
          </a:extLst>
        </xdr:cNvPr>
        <xdr:cNvSpPr/>
      </xdr:nvSpPr>
      <xdr:spPr>
        <a:xfrm>
          <a:off x="3895725" y="13963650"/>
          <a:ext cx="781050" cy="333375"/>
        </a:xfrm>
        <a:prstGeom prst="flowChartAlternateProcess">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800"/>
            <a:t>プルダウン</a:t>
          </a:r>
          <a:endParaRPr kumimoji="1" lang="en-US" altLang="ja-JP" sz="800"/>
        </a:p>
        <a:p>
          <a:pPr algn="l"/>
          <a:r>
            <a:rPr kumimoji="1" lang="ja-JP" altLang="en-US" sz="800"/>
            <a:t>入力項目</a:t>
          </a:r>
        </a:p>
      </xdr:txBody>
    </xdr:sp>
    <xdr:clientData/>
  </xdr:twoCellAnchor>
  <xdr:twoCellAnchor>
    <xdr:from>
      <xdr:col>0</xdr:col>
      <xdr:colOff>180976</xdr:colOff>
      <xdr:row>81</xdr:row>
      <xdr:rowOff>9526</xdr:rowOff>
    </xdr:from>
    <xdr:to>
      <xdr:col>7</xdr:col>
      <xdr:colOff>371476</xdr:colOff>
      <xdr:row>85</xdr:row>
      <xdr:rowOff>104776</xdr:rowOff>
    </xdr:to>
    <xdr:sp macro="" textlink="">
      <xdr:nvSpPr>
        <xdr:cNvPr id="115" name="吹き出し: 四角形 114">
          <a:extLst>
            <a:ext uri="{FF2B5EF4-FFF2-40B4-BE49-F238E27FC236}">
              <a16:creationId xmlns:a16="http://schemas.microsoft.com/office/drawing/2014/main" id="{1DF982AE-B8B2-4368-AB31-38D997205096}"/>
            </a:ext>
          </a:extLst>
        </xdr:cNvPr>
        <xdr:cNvSpPr/>
      </xdr:nvSpPr>
      <xdr:spPr>
        <a:xfrm>
          <a:off x="180976" y="14020801"/>
          <a:ext cx="3162300" cy="819150"/>
        </a:xfrm>
        <a:prstGeom prst="wedgeRectCallout">
          <a:avLst>
            <a:gd name="adj1" fmla="val 66516"/>
            <a:gd name="adj2" fmla="val -71771"/>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r>
            <a:rPr kumimoji="1" lang="ja-JP" altLang="en-US" sz="1100">
              <a:solidFill>
                <a:schemeClr val="lt1"/>
              </a:solidFill>
              <a:effectLst/>
              <a:latin typeface="+mn-lt"/>
              <a:ea typeface="+mn-ea"/>
              <a:cs typeface="+mn-cs"/>
            </a:rPr>
            <a:t>１件のデータ入力が終了したら、</a:t>
          </a:r>
          <a:r>
            <a:rPr kumimoji="1" lang="ja-JP" altLang="ja-JP" sz="1100">
              <a:solidFill>
                <a:schemeClr val="lt1"/>
              </a:solidFill>
              <a:effectLst/>
              <a:latin typeface="+mn-lt"/>
              <a:ea typeface="+mn-ea"/>
              <a:cs typeface="+mn-cs"/>
            </a:rPr>
            <a:t>キーボードの</a:t>
          </a:r>
          <a:r>
            <a:rPr kumimoji="1" lang="en-US" altLang="ja-JP" sz="1100">
              <a:solidFill>
                <a:schemeClr val="lt1"/>
              </a:solidFill>
              <a:effectLst/>
              <a:latin typeface="+mn-lt"/>
              <a:ea typeface="+mn-ea"/>
              <a:cs typeface="+mn-cs"/>
            </a:rPr>
            <a:t>ENTER</a:t>
          </a:r>
          <a:r>
            <a:rPr kumimoji="1" lang="ja-JP" altLang="ja-JP" sz="1100">
              <a:solidFill>
                <a:schemeClr val="lt1"/>
              </a:solidFill>
              <a:effectLst/>
              <a:latin typeface="+mn-lt"/>
              <a:ea typeface="+mn-ea"/>
              <a:cs typeface="+mn-cs"/>
            </a:rPr>
            <a:t>キーを押</a:t>
          </a:r>
          <a:r>
            <a:rPr kumimoji="1" lang="ja-JP" altLang="en-US" sz="1100">
              <a:solidFill>
                <a:schemeClr val="lt1"/>
              </a:solidFill>
              <a:effectLst/>
              <a:latin typeface="+mn-lt"/>
              <a:ea typeface="+mn-ea"/>
              <a:cs typeface="+mn-cs"/>
            </a:rPr>
            <a:t>します。入力データはデータベースに出力され、入力フォームはデリートされます。</a:t>
          </a:r>
          <a:endParaRPr lang="ja-JP" altLang="ja-JP">
            <a:effectLst/>
          </a:endParaRPr>
        </a:p>
      </xdr:txBody>
    </xdr:sp>
    <xdr:clientData/>
  </xdr:twoCellAnchor>
  <xdr:twoCellAnchor>
    <xdr:from>
      <xdr:col>0</xdr:col>
      <xdr:colOff>180975</xdr:colOff>
      <xdr:row>85</xdr:row>
      <xdr:rowOff>114300</xdr:rowOff>
    </xdr:from>
    <xdr:to>
      <xdr:col>7</xdr:col>
      <xdr:colOff>361950</xdr:colOff>
      <xdr:row>87</xdr:row>
      <xdr:rowOff>9525</xdr:rowOff>
    </xdr:to>
    <xdr:sp macro="" textlink="">
      <xdr:nvSpPr>
        <xdr:cNvPr id="120" name="吹き出し: 四角形 119">
          <a:extLst>
            <a:ext uri="{FF2B5EF4-FFF2-40B4-BE49-F238E27FC236}">
              <a16:creationId xmlns:a16="http://schemas.microsoft.com/office/drawing/2014/main" id="{0412F946-FF1E-4082-9D8B-DD6A9BF5EAE2}"/>
            </a:ext>
          </a:extLst>
        </xdr:cNvPr>
        <xdr:cNvSpPr/>
      </xdr:nvSpPr>
      <xdr:spPr>
        <a:xfrm>
          <a:off x="180975" y="14849475"/>
          <a:ext cx="3152775" cy="257175"/>
        </a:xfrm>
        <a:prstGeom prst="wedgeRectCallout">
          <a:avLst>
            <a:gd name="adj1" fmla="val -45815"/>
            <a:gd name="adj2" fmla="val -33234"/>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次の電子帳簿があれば同様に入力します。</a:t>
          </a:r>
          <a:endParaRPr kumimoji="1" lang="en-US" altLang="ja-JP" sz="1100"/>
        </a:p>
      </xdr:txBody>
    </xdr:sp>
    <xdr:clientData/>
  </xdr:twoCellAnchor>
  <xdr:twoCellAnchor>
    <xdr:from>
      <xdr:col>9</xdr:col>
      <xdr:colOff>76199</xdr:colOff>
      <xdr:row>83</xdr:row>
      <xdr:rowOff>1</xdr:rowOff>
    </xdr:from>
    <xdr:to>
      <xdr:col>10</xdr:col>
      <xdr:colOff>409574</xdr:colOff>
      <xdr:row>83</xdr:row>
      <xdr:rowOff>114301</xdr:rowOff>
    </xdr:to>
    <xdr:sp macro="" textlink="">
      <xdr:nvSpPr>
        <xdr:cNvPr id="123" name="フローチャート: 代替処理 122">
          <a:extLst>
            <a:ext uri="{FF2B5EF4-FFF2-40B4-BE49-F238E27FC236}">
              <a16:creationId xmlns:a16="http://schemas.microsoft.com/office/drawing/2014/main" id="{B6AB7881-129B-484E-A698-6F0E3CE5B7A1}"/>
            </a:ext>
          </a:extLst>
        </xdr:cNvPr>
        <xdr:cNvSpPr/>
      </xdr:nvSpPr>
      <xdr:spPr>
        <a:xfrm>
          <a:off x="3886199" y="14373226"/>
          <a:ext cx="752475"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95250</xdr:colOff>
      <xdr:row>85</xdr:row>
      <xdr:rowOff>114300</xdr:rowOff>
    </xdr:from>
    <xdr:to>
      <xdr:col>14</xdr:col>
      <xdr:colOff>371475</xdr:colOff>
      <xdr:row>87</xdr:row>
      <xdr:rowOff>1</xdr:rowOff>
    </xdr:to>
    <xdr:sp macro="" textlink="">
      <xdr:nvSpPr>
        <xdr:cNvPr id="125" name="吹き出し: 四角形 124">
          <a:extLst>
            <a:ext uri="{FF2B5EF4-FFF2-40B4-BE49-F238E27FC236}">
              <a16:creationId xmlns:a16="http://schemas.microsoft.com/office/drawing/2014/main" id="{6EC48C54-2452-4D1B-B6A2-4B0BAF3CDE26}"/>
            </a:ext>
          </a:extLst>
        </xdr:cNvPr>
        <xdr:cNvSpPr/>
      </xdr:nvSpPr>
      <xdr:spPr>
        <a:xfrm>
          <a:off x="3486150" y="14849475"/>
          <a:ext cx="3352800" cy="247651"/>
        </a:xfrm>
        <a:prstGeom prst="wedgeRectCallout">
          <a:avLst>
            <a:gd name="adj1" fmla="val -9096"/>
            <a:gd name="adj2" fmla="val -130434"/>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入力を終了する時は、「閉じる」ボタンを押します。</a:t>
          </a:r>
        </a:p>
      </xdr:txBody>
    </xdr:sp>
    <xdr:clientData/>
  </xdr:twoCellAnchor>
  <xdr:twoCellAnchor>
    <xdr:from>
      <xdr:col>7</xdr:col>
      <xdr:colOff>352425</xdr:colOff>
      <xdr:row>77</xdr:row>
      <xdr:rowOff>104775</xdr:rowOff>
    </xdr:from>
    <xdr:to>
      <xdr:col>8</xdr:col>
      <xdr:colOff>314325</xdr:colOff>
      <xdr:row>78</xdr:row>
      <xdr:rowOff>66675</xdr:rowOff>
    </xdr:to>
    <xdr:sp macro="" textlink="">
      <xdr:nvSpPr>
        <xdr:cNvPr id="128" name="フローチャート: 代替処理 127">
          <a:extLst>
            <a:ext uri="{FF2B5EF4-FFF2-40B4-BE49-F238E27FC236}">
              <a16:creationId xmlns:a16="http://schemas.microsoft.com/office/drawing/2014/main" id="{4B9A5127-97F3-4F2F-A1CE-5D79EC376186}"/>
            </a:ext>
          </a:extLst>
        </xdr:cNvPr>
        <xdr:cNvSpPr/>
      </xdr:nvSpPr>
      <xdr:spPr>
        <a:xfrm>
          <a:off x="3324225" y="13392150"/>
          <a:ext cx="381000" cy="1428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85725</xdr:colOff>
      <xdr:row>76</xdr:row>
      <xdr:rowOff>9525</xdr:rowOff>
    </xdr:from>
    <xdr:to>
      <xdr:col>8</xdr:col>
      <xdr:colOff>133350</xdr:colOff>
      <xdr:row>76</xdr:row>
      <xdr:rowOff>142875</xdr:rowOff>
    </xdr:to>
    <xdr:sp macro="" textlink="">
      <xdr:nvSpPr>
        <xdr:cNvPr id="133" name="フローチャート: 代替処理 132">
          <a:extLst>
            <a:ext uri="{FF2B5EF4-FFF2-40B4-BE49-F238E27FC236}">
              <a16:creationId xmlns:a16="http://schemas.microsoft.com/office/drawing/2014/main" id="{3C4557A7-894D-4496-A440-A4430C675F03}"/>
            </a:ext>
          </a:extLst>
        </xdr:cNvPr>
        <xdr:cNvSpPr/>
      </xdr:nvSpPr>
      <xdr:spPr>
        <a:xfrm>
          <a:off x="1800225" y="13115925"/>
          <a:ext cx="1724025"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57149</xdr:colOff>
      <xdr:row>76</xdr:row>
      <xdr:rowOff>152399</xdr:rowOff>
    </xdr:from>
    <xdr:to>
      <xdr:col>7</xdr:col>
      <xdr:colOff>314324</xdr:colOff>
      <xdr:row>78</xdr:row>
      <xdr:rowOff>38100</xdr:rowOff>
    </xdr:to>
    <xdr:sp macro="" textlink="">
      <xdr:nvSpPr>
        <xdr:cNvPr id="147" name="矢印: 折線 146">
          <a:extLst>
            <a:ext uri="{FF2B5EF4-FFF2-40B4-BE49-F238E27FC236}">
              <a16:creationId xmlns:a16="http://schemas.microsoft.com/office/drawing/2014/main" id="{3647500D-DCC1-961F-9E8A-436C96FABFA2}"/>
            </a:ext>
          </a:extLst>
        </xdr:cNvPr>
        <xdr:cNvSpPr/>
      </xdr:nvSpPr>
      <xdr:spPr>
        <a:xfrm flipV="1">
          <a:off x="2190749" y="13258799"/>
          <a:ext cx="1095375" cy="247651"/>
        </a:xfrm>
        <a:prstGeom prst="bentArrow">
          <a:avLst>
            <a:gd name="adj1" fmla="val 13889"/>
            <a:gd name="adj2" fmla="val 25000"/>
            <a:gd name="adj3" fmla="val 25000"/>
            <a:gd name="adj4" fmla="val 43750"/>
          </a:avLst>
        </a:prstGeom>
        <a:solidFill>
          <a:srgbClr val="FF00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209551</xdr:colOff>
      <xdr:row>78</xdr:row>
      <xdr:rowOff>57149</xdr:rowOff>
    </xdr:from>
    <xdr:to>
      <xdr:col>7</xdr:col>
      <xdr:colOff>323851</xdr:colOff>
      <xdr:row>79</xdr:row>
      <xdr:rowOff>104775</xdr:rowOff>
    </xdr:to>
    <xdr:sp macro="" textlink="">
      <xdr:nvSpPr>
        <xdr:cNvPr id="148" name="テキスト ボックス 147">
          <a:extLst>
            <a:ext uri="{FF2B5EF4-FFF2-40B4-BE49-F238E27FC236}">
              <a16:creationId xmlns:a16="http://schemas.microsoft.com/office/drawing/2014/main" id="{4F6E4128-4285-104E-5576-7CFE79FB5575}"/>
            </a:ext>
          </a:extLst>
        </xdr:cNvPr>
        <xdr:cNvSpPr txBox="1"/>
      </xdr:nvSpPr>
      <xdr:spPr>
        <a:xfrm>
          <a:off x="666751" y="13525499"/>
          <a:ext cx="2628900" cy="228601"/>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ctr"/>
          <a:r>
            <a:rPr kumimoji="1" lang="ja-JP" altLang="en-US" sz="900">
              <a:solidFill>
                <a:srgbClr val="FF0000"/>
              </a:solidFill>
            </a:rPr>
            <a:t>メッセージに表示された番号を連番に入力します</a:t>
          </a:r>
        </a:p>
      </xdr:txBody>
    </xdr:sp>
    <xdr:clientData/>
  </xdr:twoCellAnchor>
  <xdr:twoCellAnchor>
    <xdr:from>
      <xdr:col>0</xdr:col>
      <xdr:colOff>209550</xdr:colOff>
      <xdr:row>97</xdr:row>
      <xdr:rowOff>123825</xdr:rowOff>
    </xdr:from>
    <xdr:to>
      <xdr:col>7</xdr:col>
      <xdr:colOff>95250</xdr:colOff>
      <xdr:row>98</xdr:row>
      <xdr:rowOff>66675</xdr:rowOff>
    </xdr:to>
    <xdr:sp macro="" textlink="">
      <xdr:nvSpPr>
        <xdr:cNvPr id="182" name="フローチャート: 代替処理 181">
          <a:extLst>
            <a:ext uri="{FF2B5EF4-FFF2-40B4-BE49-F238E27FC236}">
              <a16:creationId xmlns:a16="http://schemas.microsoft.com/office/drawing/2014/main" id="{7FD038A7-3E16-4487-9A28-5AE47A923805}"/>
            </a:ext>
          </a:extLst>
        </xdr:cNvPr>
        <xdr:cNvSpPr/>
      </xdr:nvSpPr>
      <xdr:spPr>
        <a:xfrm>
          <a:off x="209550" y="17021175"/>
          <a:ext cx="2857500"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114301</xdr:colOff>
      <xdr:row>97</xdr:row>
      <xdr:rowOff>114300</xdr:rowOff>
    </xdr:from>
    <xdr:to>
      <xdr:col>10</xdr:col>
      <xdr:colOff>514351</xdr:colOff>
      <xdr:row>98</xdr:row>
      <xdr:rowOff>66675</xdr:rowOff>
    </xdr:to>
    <xdr:sp macro="" textlink="">
      <xdr:nvSpPr>
        <xdr:cNvPr id="183" name="フローチャート: 代替処理 182">
          <a:extLst>
            <a:ext uri="{FF2B5EF4-FFF2-40B4-BE49-F238E27FC236}">
              <a16:creationId xmlns:a16="http://schemas.microsoft.com/office/drawing/2014/main" id="{D3668368-C037-48EF-9FDB-89E06816DEC9}"/>
            </a:ext>
          </a:extLst>
        </xdr:cNvPr>
        <xdr:cNvSpPr/>
      </xdr:nvSpPr>
      <xdr:spPr>
        <a:xfrm>
          <a:off x="3086101" y="17011650"/>
          <a:ext cx="1657350" cy="133350"/>
        </a:xfrm>
        <a:prstGeom prst="flowChartAlternateProcess">
          <a:avLst/>
        </a:prstGeom>
        <a:solidFill>
          <a:srgbClr val="FFFF93"/>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523876</xdr:colOff>
      <xdr:row>97</xdr:row>
      <xdr:rowOff>123824</xdr:rowOff>
    </xdr:from>
    <xdr:to>
      <xdr:col>11</xdr:col>
      <xdr:colOff>581026</xdr:colOff>
      <xdr:row>98</xdr:row>
      <xdr:rowOff>76200</xdr:rowOff>
    </xdr:to>
    <xdr:sp macro="" textlink="">
      <xdr:nvSpPr>
        <xdr:cNvPr id="197" name="フローチャート: 代替処理 196">
          <a:extLst>
            <a:ext uri="{FF2B5EF4-FFF2-40B4-BE49-F238E27FC236}">
              <a16:creationId xmlns:a16="http://schemas.microsoft.com/office/drawing/2014/main" id="{E0CBE24D-92CF-4D57-8F46-D0940BB264C4}"/>
            </a:ext>
          </a:extLst>
        </xdr:cNvPr>
        <xdr:cNvSpPr/>
      </xdr:nvSpPr>
      <xdr:spPr>
        <a:xfrm>
          <a:off x="4752976" y="17021174"/>
          <a:ext cx="704850" cy="133351"/>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38100</xdr:colOff>
      <xdr:row>99</xdr:row>
      <xdr:rowOff>38100</xdr:rowOff>
    </xdr:from>
    <xdr:to>
      <xdr:col>14</xdr:col>
      <xdr:colOff>495300</xdr:colOff>
      <xdr:row>100</xdr:row>
      <xdr:rowOff>104776</xdr:rowOff>
    </xdr:to>
    <xdr:sp macro="" textlink="">
      <xdr:nvSpPr>
        <xdr:cNvPr id="200" name="吹き出し: 四角形 199">
          <a:extLst>
            <a:ext uri="{FF2B5EF4-FFF2-40B4-BE49-F238E27FC236}">
              <a16:creationId xmlns:a16="http://schemas.microsoft.com/office/drawing/2014/main" id="{555965A7-B767-410F-92B6-8AA4A5D143D6}"/>
            </a:ext>
          </a:extLst>
        </xdr:cNvPr>
        <xdr:cNvSpPr/>
      </xdr:nvSpPr>
      <xdr:spPr>
        <a:xfrm>
          <a:off x="3429000" y="17297400"/>
          <a:ext cx="3533775" cy="247651"/>
        </a:xfrm>
        <a:prstGeom prst="wedgeRectCallout">
          <a:avLst>
            <a:gd name="adj1" fmla="val -55370"/>
            <a:gd name="adj2" fmla="val -111203"/>
          </a:avLst>
        </a:prstGeom>
        <a:solidFill>
          <a:schemeClr val="bg1">
            <a:lumMod val="5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solidFill>
                <a:schemeClr val="bg1"/>
              </a:solidFill>
            </a:rPr>
            <a:t>②プルダウン入力をしてください。（５．参照）</a:t>
          </a:r>
        </a:p>
      </xdr:txBody>
    </xdr:sp>
    <xdr:clientData/>
  </xdr:twoCellAnchor>
  <xdr:twoCellAnchor>
    <xdr:from>
      <xdr:col>1</xdr:col>
      <xdr:colOff>114300</xdr:colOff>
      <xdr:row>100</xdr:row>
      <xdr:rowOff>161925</xdr:rowOff>
    </xdr:from>
    <xdr:to>
      <xdr:col>14</xdr:col>
      <xdr:colOff>542925</xdr:colOff>
      <xdr:row>103</xdr:row>
      <xdr:rowOff>123825</xdr:rowOff>
    </xdr:to>
    <xdr:sp macro="" textlink="">
      <xdr:nvSpPr>
        <xdr:cNvPr id="201" name="吹き出し: 四角形 200">
          <a:extLst>
            <a:ext uri="{FF2B5EF4-FFF2-40B4-BE49-F238E27FC236}">
              <a16:creationId xmlns:a16="http://schemas.microsoft.com/office/drawing/2014/main" id="{980FCB5F-CF61-4184-90DC-AA1558AD78EB}"/>
            </a:ext>
          </a:extLst>
        </xdr:cNvPr>
        <xdr:cNvSpPr/>
      </xdr:nvSpPr>
      <xdr:spPr>
        <a:xfrm>
          <a:off x="571500" y="17602200"/>
          <a:ext cx="6438900" cy="504825"/>
        </a:xfrm>
        <a:prstGeom prst="wedgeRectCallout">
          <a:avLst>
            <a:gd name="adj1" fmla="val -52147"/>
            <a:gd name="adj2" fmla="val -13349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①入力フォームへの入力完了後、キーボードの「</a:t>
          </a:r>
          <a:r>
            <a:rPr kumimoji="1" lang="en-US" altLang="ja-JP" sz="1100"/>
            <a:t>ENTER</a:t>
          </a:r>
          <a:r>
            <a:rPr kumimoji="1" lang="ja-JP" altLang="en-US" sz="1100"/>
            <a:t>」キーまたは入力フォームの「新規」、「閉じる」ボタンを押すと、データベースに入力内容が出力されます。</a:t>
          </a:r>
        </a:p>
      </xdr:txBody>
    </xdr:sp>
    <xdr:clientData/>
  </xdr:twoCellAnchor>
  <xdr:twoCellAnchor>
    <xdr:from>
      <xdr:col>5</xdr:col>
      <xdr:colOff>0</xdr:colOff>
      <xdr:row>138</xdr:row>
      <xdr:rowOff>95250</xdr:rowOff>
    </xdr:from>
    <xdr:to>
      <xdr:col>5</xdr:col>
      <xdr:colOff>123825</xdr:colOff>
      <xdr:row>139</xdr:row>
      <xdr:rowOff>28575</xdr:rowOff>
    </xdr:to>
    <xdr:sp macro="" textlink="">
      <xdr:nvSpPr>
        <xdr:cNvPr id="202" name="楕円 201">
          <a:extLst>
            <a:ext uri="{FF2B5EF4-FFF2-40B4-BE49-F238E27FC236}">
              <a16:creationId xmlns:a16="http://schemas.microsoft.com/office/drawing/2014/main" id="{8B2DD932-AA0F-473A-A1A2-3A9686A47D6E}"/>
            </a:ext>
          </a:extLst>
        </xdr:cNvPr>
        <xdr:cNvSpPr/>
      </xdr:nvSpPr>
      <xdr:spPr>
        <a:xfrm>
          <a:off x="2133600" y="247459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4</xdr:col>
      <xdr:colOff>409575</xdr:colOff>
      <xdr:row>139</xdr:row>
      <xdr:rowOff>57150</xdr:rowOff>
    </xdr:from>
    <xdr:to>
      <xdr:col>5</xdr:col>
      <xdr:colOff>114300</xdr:colOff>
      <xdr:row>139</xdr:row>
      <xdr:rowOff>171450</xdr:rowOff>
    </xdr:to>
    <xdr:sp macro="" textlink="">
      <xdr:nvSpPr>
        <xdr:cNvPr id="203" name="楕円 202">
          <a:extLst>
            <a:ext uri="{FF2B5EF4-FFF2-40B4-BE49-F238E27FC236}">
              <a16:creationId xmlns:a16="http://schemas.microsoft.com/office/drawing/2014/main" id="{063D1162-2933-4AFA-9810-6EF9BD958503}"/>
            </a:ext>
          </a:extLst>
        </xdr:cNvPr>
        <xdr:cNvSpPr/>
      </xdr:nvSpPr>
      <xdr:spPr>
        <a:xfrm>
          <a:off x="2124075" y="2488882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4</xdr:col>
      <xdr:colOff>409575</xdr:colOff>
      <xdr:row>140</xdr:row>
      <xdr:rowOff>0</xdr:rowOff>
    </xdr:from>
    <xdr:to>
      <xdr:col>5</xdr:col>
      <xdr:colOff>114300</xdr:colOff>
      <xdr:row>140</xdr:row>
      <xdr:rowOff>114300</xdr:rowOff>
    </xdr:to>
    <xdr:sp macro="" textlink="">
      <xdr:nvSpPr>
        <xdr:cNvPr id="204" name="楕円 203">
          <a:extLst>
            <a:ext uri="{FF2B5EF4-FFF2-40B4-BE49-F238E27FC236}">
              <a16:creationId xmlns:a16="http://schemas.microsoft.com/office/drawing/2014/main" id="{68D2471A-DF62-4129-8682-61736739142D}"/>
            </a:ext>
          </a:extLst>
        </xdr:cNvPr>
        <xdr:cNvSpPr/>
      </xdr:nvSpPr>
      <xdr:spPr>
        <a:xfrm>
          <a:off x="2124075" y="250126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a:t>
          </a:r>
          <a:endParaRPr kumimoji="1" lang="ja-JP" altLang="en-US" sz="1100"/>
        </a:p>
      </xdr:txBody>
    </xdr:sp>
    <xdr:clientData/>
  </xdr:twoCellAnchor>
  <xdr:twoCellAnchor>
    <xdr:from>
      <xdr:col>4</xdr:col>
      <xdr:colOff>400050</xdr:colOff>
      <xdr:row>140</xdr:row>
      <xdr:rowOff>133350</xdr:rowOff>
    </xdr:from>
    <xdr:to>
      <xdr:col>5</xdr:col>
      <xdr:colOff>104775</xdr:colOff>
      <xdr:row>141</xdr:row>
      <xdr:rowOff>66675</xdr:rowOff>
    </xdr:to>
    <xdr:sp macro="" textlink="">
      <xdr:nvSpPr>
        <xdr:cNvPr id="205" name="楕円 204">
          <a:extLst>
            <a:ext uri="{FF2B5EF4-FFF2-40B4-BE49-F238E27FC236}">
              <a16:creationId xmlns:a16="http://schemas.microsoft.com/office/drawing/2014/main" id="{4A6B790E-4214-48F3-A26C-1989C41ED35D}"/>
            </a:ext>
          </a:extLst>
        </xdr:cNvPr>
        <xdr:cNvSpPr/>
      </xdr:nvSpPr>
      <xdr:spPr>
        <a:xfrm>
          <a:off x="2114550" y="251460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41</a:t>
          </a:r>
          <a:endParaRPr kumimoji="1" lang="ja-JP" altLang="en-US" sz="1100"/>
        </a:p>
      </xdr:txBody>
    </xdr:sp>
    <xdr:clientData/>
  </xdr:twoCellAnchor>
  <xdr:twoCellAnchor>
    <xdr:from>
      <xdr:col>4</xdr:col>
      <xdr:colOff>400050</xdr:colOff>
      <xdr:row>141</xdr:row>
      <xdr:rowOff>76200</xdr:rowOff>
    </xdr:from>
    <xdr:to>
      <xdr:col>5</xdr:col>
      <xdr:colOff>104775</xdr:colOff>
      <xdr:row>142</xdr:row>
      <xdr:rowOff>9525</xdr:rowOff>
    </xdr:to>
    <xdr:sp macro="" textlink="">
      <xdr:nvSpPr>
        <xdr:cNvPr id="206" name="楕円 205">
          <a:extLst>
            <a:ext uri="{FF2B5EF4-FFF2-40B4-BE49-F238E27FC236}">
              <a16:creationId xmlns:a16="http://schemas.microsoft.com/office/drawing/2014/main" id="{36B2119B-260F-41EF-8179-870CEF96A0B2}"/>
            </a:ext>
          </a:extLst>
        </xdr:cNvPr>
        <xdr:cNvSpPr/>
      </xdr:nvSpPr>
      <xdr:spPr>
        <a:xfrm>
          <a:off x="2114550" y="2526982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51</a:t>
          </a:r>
          <a:endParaRPr kumimoji="1" lang="ja-JP" altLang="en-US" sz="1100"/>
        </a:p>
      </xdr:txBody>
    </xdr:sp>
    <xdr:clientData/>
  </xdr:twoCellAnchor>
  <xdr:twoCellAnchor>
    <xdr:from>
      <xdr:col>4</xdr:col>
      <xdr:colOff>400050</xdr:colOff>
      <xdr:row>142</xdr:row>
      <xdr:rowOff>28575</xdr:rowOff>
    </xdr:from>
    <xdr:to>
      <xdr:col>5</xdr:col>
      <xdr:colOff>104775</xdr:colOff>
      <xdr:row>142</xdr:row>
      <xdr:rowOff>142875</xdr:rowOff>
    </xdr:to>
    <xdr:sp macro="" textlink="">
      <xdr:nvSpPr>
        <xdr:cNvPr id="207" name="楕円 206">
          <a:extLst>
            <a:ext uri="{FF2B5EF4-FFF2-40B4-BE49-F238E27FC236}">
              <a16:creationId xmlns:a16="http://schemas.microsoft.com/office/drawing/2014/main" id="{D715ECBD-80F6-4343-B1AA-C91F9A0E0EF8}"/>
            </a:ext>
          </a:extLst>
        </xdr:cNvPr>
        <xdr:cNvSpPr/>
      </xdr:nvSpPr>
      <xdr:spPr>
        <a:xfrm>
          <a:off x="2114550" y="254031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61</a:t>
          </a:r>
          <a:endParaRPr kumimoji="1" lang="ja-JP" altLang="en-US" sz="1100"/>
        </a:p>
      </xdr:txBody>
    </xdr:sp>
    <xdr:clientData/>
  </xdr:twoCellAnchor>
  <xdr:twoCellAnchor>
    <xdr:from>
      <xdr:col>4</xdr:col>
      <xdr:colOff>390525</xdr:colOff>
      <xdr:row>143</xdr:row>
      <xdr:rowOff>0</xdr:rowOff>
    </xdr:from>
    <xdr:to>
      <xdr:col>5</xdr:col>
      <xdr:colOff>95250</xdr:colOff>
      <xdr:row>143</xdr:row>
      <xdr:rowOff>114300</xdr:rowOff>
    </xdr:to>
    <xdr:sp macro="" textlink="">
      <xdr:nvSpPr>
        <xdr:cNvPr id="208" name="楕円 207">
          <a:extLst>
            <a:ext uri="{FF2B5EF4-FFF2-40B4-BE49-F238E27FC236}">
              <a16:creationId xmlns:a16="http://schemas.microsoft.com/office/drawing/2014/main" id="{03BC0D56-7863-41F7-B40E-401A58B38ECA}"/>
            </a:ext>
          </a:extLst>
        </xdr:cNvPr>
        <xdr:cNvSpPr/>
      </xdr:nvSpPr>
      <xdr:spPr>
        <a:xfrm>
          <a:off x="2105025" y="255555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71</a:t>
          </a:r>
          <a:endParaRPr kumimoji="1" lang="ja-JP" altLang="en-US" sz="1100"/>
        </a:p>
      </xdr:txBody>
    </xdr:sp>
    <xdr:clientData/>
  </xdr:twoCellAnchor>
  <xdr:twoCellAnchor>
    <xdr:from>
      <xdr:col>4</xdr:col>
      <xdr:colOff>390525</xdr:colOff>
      <xdr:row>143</xdr:row>
      <xdr:rowOff>133350</xdr:rowOff>
    </xdr:from>
    <xdr:to>
      <xdr:col>5</xdr:col>
      <xdr:colOff>95250</xdr:colOff>
      <xdr:row>144</xdr:row>
      <xdr:rowOff>66675</xdr:rowOff>
    </xdr:to>
    <xdr:sp macro="" textlink="">
      <xdr:nvSpPr>
        <xdr:cNvPr id="209" name="楕円 208">
          <a:extLst>
            <a:ext uri="{FF2B5EF4-FFF2-40B4-BE49-F238E27FC236}">
              <a16:creationId xmlns:a16="http://schemas.microsoft.com/office/drawing/2014/main" id="{EDBB94C7-7A07-40D4-AB6A-11DEE98FAD75}"/>
            </a:ext>
          </a:extLst>
        </xdr:cNvPr>
        <xdr:cNvSpPr/>
      </xdr:nvSpPr>
      <xdr:spPr>
        <a:xfrm>
          <a:off x="2105025" y="2568892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81</a:t>
          </a:r>
          <a:endParaRPr kumimoji="1" lang="ja-JP" altLang="en-US" sz="1100"/>
        </a:p>
      </xdr:txBody>
    </xdr:sp>
    <xdr:clientData/>
  </xdr:twoCellAnchor>
  <xdr:twoCellAnchor>
    <xdr:from>
      <xdr:col>5</xdr:col>
      <xdr:colOff>114300</xdr:colOff>
      <xdr:row>141</xdr:row>
      <xdr:rowOff>85725</xdr:rowOff>
    </xdr:from>
    <xdr:to>
      <xdr:col>7</xdr:col>
      <xdr:colOff>142875</xdr:colOff>
      <xdr:row>143</xdr:row>
      <xdr:rowOff>104775</xdr:rowOff>
    </xdr:to>
    <xdr:sp macro="" textlink="">
      <xdr:nvSpPr>
        <xdr:cNvPr id="210" name="フローチャート: 代替処理 209">
          <a:extLst>
            <a:ext uri="{FF2B5EF4-FFF2-40B4-BE49-F238E27FC236}">
              <a16:creationId xmlns:a16="http://schemas.microsoft.com/office/drawing/2014/main" id="{4BB10932-37CB-461F-90C8-299920881FC0}"/>
            </a:ext>
          </a:extLst>
        </xdr:cNvPr>
        <xdr:cNvSpPr/>
      </xdr:nvSpPr>
      <xdr:spPr>
        <a:xfrm>
          <a:off x="2247900" y="25279350"/>
          <a:ext cx="866775" cy="381000"/>
        </a:xfrm>
        <a:prstGeom prst="flowChartAlternateProcess">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800"/>
            <a:t>プルダウン</a:t>
          </a:r>
          <a:endParaRPr kumimoji="1" lang="en-US" altLang="ja-JP" sz="800"/>
        </a:p>
        <a:p>
          <a:pPr algn="l"/>
          <a:r>
            <a:rPr kumimoji="1" lang="ja-JP" altLang="en-US" sz="800"/>
            <a:t>入力項目⑤～⑦</a:t>
          </a:r>
        </a:p>
      </xdr:txBody>
    </xdr:sp>
    <xdr:clientData/>
  </xdr:twoCellAnchor>
  <xdr:twoCellAnchor>
    <xdr:from>
      <xdr:col>7</xdr:col>
      <xdr:colOff>361950</xdr:colOff>
      <xdr:row>143</xdr:row>
      <xdr:rowOff>28575</xdr:rowOff>
    </xdr:from>
    <xdr:to>
      <xdr:col>14</xdr:col>
      <xdr:colOff>552450</xdr:colOff>
      <xdr:row>145</xdr:row>
      <xdr:rowOff>152400</xdr:rowOff>
    </xdr:to>
    <xdr:sp macro="" textlink="">
      <xdr:nvSpPr>
        <xdr:cNvPr id="211" name="吹き出し: 四角形 210">
          <a:extLst>
            <a:ext uri="{FF2B5EF4-FFF2-40B4-BE49-F238E27FC236}">
              <a16:creationId xmlns:a16="http://schemas.microsoft.com/office/drawing/2014/main" id="{C564D582-46C7-4222-A8A9-3C531AF69BC5}"/>
            </a:ext>
          </a:extLst>
        </xdr:cNvPr>
        <xdr:cNvSpPr/>
      </xdr:nvSpPr>
      <xdr:spPr>
        <a:xfrm>
          <a:off x="3333750" y="25584150"/>
          <a:ext cx="3686175" cy="485775"/>
        </a:xfrm>
        <a:prstGeom prst="wedgeRectCallout">
          <a:avLst>
            <a:gd name="adj1" fmla="val -60796"/>
            <a:gd name="adj2" fmla="val -105321"/>
          </a:avLst>
        </a:prstGeom>
        <a:solidFill>
          <a:srgbClr val="FFFF93"/>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en-US" altLang="ja-JP" sz="1100">
              <a:solidFill>
                <a:srgbClr val="FF0000"/>
              </a:solidFill>
            </a:rPr>
            <a:t>※</a:t>
          </a:r>
          <a:r>
            <a:rPr kumimoji="1" lang="ja-JP" altLang="en-US" sz="1100">
              <a:solidFill>
                <a:srgbClr val="FF0000"/>
              </a:solidFill>
            </a:rPr>
            <a:t>プルダウン入力項目は入力規制がありますが 、プルダウンリストで定義した文字であれば入力できます。</a:t>
          </a:r>
        </a:p>
        <a:p>
          <a:pPr algn="l"/>
          <a:r>
            <a:rPr kumimoji="1" lang="ja-JP" altLang="en-US" sz="1100">
              <a:solidFill>
                <a:srgbClr val="FF0000"/>
              </a:solidFill>
            </a:rPr>
            <a:t>、</a:t>
          </a:r>
        </a:p>
      </xdr:txBody>
    </xdr:sp>
    <xdr:clientData/>
  </xdr:twoCellAnchor>
  <xdr:twoCellAnchor>
    <xdr:from>
      <xdr:col>7</xdr:col>
      <xdr:colOff>390525</xdr:colOff>
      <xdr:row>56</xdr:row>
      <xdr:rowOff>47625</xdr:rowOff>
    </xdr:from>
    <xdr:to>
      <xdr:col>9</xdr:col>
      <xdr:colOff>76200</xdr:colOff>
      <xdr:row>57</xdr:row>
      <xdr:rowOff>0</xdr:rowOff>
    </xdr:to>
    <xdr:sp macro="" textlink="">
      <xdr:nvSpPr>
        <xdr:cNvPr id="212" name="フローチャート: 代替処理 211">
          <a:extLst>
            <a:ext uri="{FF2B5EF4-FFF2-40B4-BE49-F238E27FC236}">
              <a16:creationId xmlns:a16="http://schemas.microsoft.com/office/drawing/2014/main" id="{C50A3855-3F3D-426C-98B0-0C6A777599DF}"/>
            </a:ext>
          </a:extLst>
        </xdr:cNvPr>
        <xdr:cNvSpPr/>
      </xdr:nvSpPr>
      <xdr:spPr>
        <a:xfrm>
          <a:off x="3362325" y="10125075"/>
          <a:ext cx="523875"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57</xdr:row>
      <xdr:rowOff>114299</xdr:rowOff>
    </xdr:from>
    <xdr:to>
      <xdr:col>7</xdr:col>
      <xdr:colOff>371476</xdr:colOff>
      <xdr:row>60</xdr:row>
      <xdr:rowOff>38099</xdr:rowOff>
    </xdr:to>
    <xdr:sp macro="" textlink="">
      <xdr:nvSpPr>
        <xdr:cNvPr id="214" name="吹き出し: 四角形 213">
          <a:extLst>
            <a:ext uri="{FF2B5EF4-FFF2-40B4-BE49-F238E27FC236}">
              <a16:creationId xmlns:a16="http://schemas.microsoft.com/office/drawing/2014/main" id="{99C3DCB1-BC12-421A-8AC1-55467BA2DDF8}"/>
            </a:ext>
          </a:extLst>
        </xdr:cNvPr>
        <xdr:cNvSpPr/>
      </xdr:nvSpPr>
      <xdr:spPr>
        <a:xfrm>
          <a:off x="114300" y="10372724"/>
          <a:ext cx="3228976" cy="466725"/>
        </a:xfrm>
        <a:prstGeom prst="wedgeRectCallout">
          <a:avLst>
            <a:gd name="adj1" fmla="val 51209"/>
            <a:gd name="adj2" fmla="val -8297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電子取引データの保存期間経過後等の理由で、データを削除する時に備えた「削除日」です。</a:t>
          </a:r>
        </a:p>
      </xdr:txBody>
    </xdr:sp>
    <xdr:clientData/>
  </xdr:twoCellAnchor>
  <xdr:twoCellAnchor>
    <xdr:from>
      <xdr:col>4</xdr:col>
      <xdr:colOff>390524</xdr:colOff>
      <xdr:row>161</xdr:row>
      <xdr:rowOff>123825</xdr:rowOff>
    </xdr:from>
    <xdr:to>
      <xdr:col>6</xdr:col>
      <xdr:colOff>400049</xdr:colOff>
      <xdr:row>163</xdr:row>
      <xdr:rowOff>142875</xdr:rowOff>
    </xdr:to>
    <xdr:sp macro="" textlink="">
      <xdr:nvSpPr>
        <xdr:cNvPr id="215" name="フローチャート: 代替処理 214">
          <a:extLst>
            <a:ext uri="{FF2B5EF4-FFF2-40B4-BE49-F238E27FC236}">
              <a16:creationId xmlns:a16="http://schemas.microsoft.com/office/drawing/2014/main" id="{0B425B83-F570-4FB1-AD14-34AE7AB236C3}"/>
            </a:ext>
          </a:extLst>
        </xdr:cNvPr>
        <xdr:cNvSpPr/>
      </xdr:nvSpPr>
      <xdr:spPr>
        <a:xfrm>
          <a:off x="2105024" y="28908375"/>
          <a:ext cx="847725" cy="3810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900"/>
            <a:t>プルダウン入力項目</a:t>
          </a:r>
        </a:p>
      </xdr:txBody>
    </xdr:sp>
    <xdr:clientData/>
  </xdr:twoCellAnchor>
  <xdr:twoCellAnchor>
    <xdr:from>
      <xdr:col>5</xdr:col>
      <xdr:colOff>19050</xdr:colOff>
      <xdr:row>166</xdr:row>
      <xdr:rowOff>47625</xdr:rowOff>
    </xdr:from>
    <xdr:to>
      <xdr:col>14</xdr:col>
      <xdr:colOff>161925</xdr:colOff>
      <xdr:row>168</xdr:row>
      <xdr:rowOff>171450</xdr:rowOff>
    </xdr:to>
    <xdr:sp macro="" textlink="">
      <xdr:nvSpPr>
        <xdr:cNvPr id="216" name="吹き出し: 四角形 215">
          <a:extLst>
            <a:ext uri="{FF2B5EF4-FFF2-40B4-BE49-F238E27FC236}">
              <a16:creationId xmlns:a16="http://schemas.microsoft.com/office/drawing/2014/main" id="{A4FFD83B-8C1D-412D-B4E5-7F40DB1E7042}"/>
            </a:ext>
          </a:extLst>
        </xdr:cNvPr>
        <xdr:cNvSpPr/>
      </xdr:nvSpPr>
      <xdr:spPr>
        <a:xfrm>
          <a:off x="2152650" y="29737050"/>
          <a:ext cx="4476750" cy="485775"/>
        </a:xfrm>
        <a:prstGeom prst="wedgeRectCallout">
          <a:avLst>
            <a:gd name="adj1" fmla="val -45140"/>
            <a:gd name="adj2" fmla="val -140615"/>
          </a:avLst>
        </a:prstGeom>
        <a:solidFill>
          <a:srgbClr val="FFFF93"/>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en-US" altLang="ja-JP" sz="1100">
              <a:solidFill>
                <a:srgbClr val="FF0000"/>
              </a:solidFill>
            </a:rPr>
            <a:t>※Excel</a:t>
          </a:r>
          <a:r>
            <a:rPr kumimoji="1" lang="ja-JP" altLang="en-US" sz="1100">
              <a:solidFill>
                <a:srgbClr val="FF0000"/>
              </a:solidFill>
            </a:rPr>
            <a:t>は学習機能があり、一度入力した文字情報は次に入力する際に入力文字候補として表示されます。④参照</a:t>
          </a:r>
        </a:p>
        <a:p>
          <a:pPr algn="l"/>
          <a:r>
            <a:rPr kumimoji="1" lang="ja-JP" altLang="en-US" sz="1100">
              <a:solidFill>
                <a:srgbClr val="FF0000"/>
              </a:solidFill>
            </a:rPr>
            <a:t>、</a:t>
          </a:r>
        </a:p>
      </xdr:txBody>
    </xdr:sp>
    <xdr:clientData/>
  </xdr:twoCellAnchor>
  <xdr:twoCellAnchor>
    <xdr:from>
      <xdr:col>0</xdr:col>
      <xdr:colOff>238125</xdr:colOff>
      <xdr:row>177</xdr:row>
      <xdr:rowOff>104775</xdr:rowOff>
    </xdr:from>
    <xdr:to>
      <xdr:col>12</xdr:col>
      <xdr:colOff>419100</xdr:colOff>
      <xdr:row>178</xdr:row>
      <xdr:rowOff>76201</xdr:rowOff>
    </xdr:to>
    <xdr:sp macro="" textlink="">
      <xdr:nvSpPr>
        <xdr:cNvPr id="217" name="フローチャート: 代替処理 216">
          <a:extLst>
            <a:ext uri="{FF2B5EF4-FFF2-40B4-BE49-F238E27FC236}">
              <a16:creationId xmlns:a16="http://schemas.microsoft.com/office/drawing/2014/main" id="{3554B250-CBB5-4D89-B616-17A0DCCB7C02}"/>
            </a:ext>
          </a:extLst>
        </xdr:cNvPr>
        <xdr:cNvSpPr/>
      </xdr:nvSpPr>
      <xdr:spPr>
        <a:xfrm>
          <a:off x="238125" y="31765875"/>
          <a:ext cx="5705475" cy="152401"/>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133350</xdr:colOff>
      <xdr:row>180</xdr:row>
      <xdr:rowOff>142875</xdr:rowOff>
    </xdr:from>
    <xdr:to>
      <xdr:col>14</xdr:col>
      <xdr:colOff>561975</xdr:colOff>
      <xdr:row>183</xdr:row>
      <xdr:rowOff>104775</xdr:rowOff>
    </xdr:to>
    <xdr:sp macro="" textlink="">
      <xdr:nvSpPr>
        <xdr:cNvPr id="218" name="吹き出し: 四角形 217">
          <a:extLst>
            <a:ext uri="{FF2B5EF4-FFF2-40B4-BE49-F238E27FC236}">
              <a16:creationId xmlns:a16="http://schemas.microsoft.com/office/drawing/2014/main" id="{D9100D8C-E7A2-4C9E-A4AE-96C2D090690D}"/>
            </a:ext>
          </a:extLst>
        </xdr:cNvPr>
        <xdr:cNvSpPr/>
      </xdr:nvSpPr>
      <xdr:spPr>
        <a:xfrm>
          <a:off x="590550" y="32346900"/>
          <a:ext cx="6438900" cy="504825"/>
        </a:xfrm>
        <a:prstGeom prst="wedgeRectCallout">
          <a:avLst>
            <a:gd name="adj1" fmla="val -52147"/>
            <a:gd name="adj2" fmla="val -13349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①入力フォームへの入力完了後、キーボードの「</a:t>
          </a:r>
          <a:r>
            <a:rPr kumimoji="1" lang="en-US" altLang="ja-JP" sz="1100"/>
            <a:t>ENTER</a:t>
          </a:r>
          <a:r>
            <a:rPr kumimoji="1" lang="ja-JP" altLang="en-US" sz="1100"/>
            <a:t>」キーまたは入力フォームの「新規」、「閉じる」ボタンを押すと、データベースに入力内容が出力されます。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2</xdr:row>
      <xdr:rowOff>17484</xdr:rowOff>
    </xdr:from>
    <xdr:to>
      <xdr:col>11</xdr:col>
      <xdr:colOff>363564</xdr:colOff>
      <xdr:row>21</xdr:row>
      <xdr:rowOff>153052</xdr:rowOff>
    </xdr:to>
    <xdr:pic>
      <xdr:nvPicPr>
        <xdr:cNvPr id="2" name="図 1">
          <a:extLst>
            <a:ext uri="{FF2B5EF4-FFF2-40B4-BE49-F238E27FC236}">
              <a16:creationId xmlns:a16="http://schemas.microsoft.com/office/drawing/2014/main" id="{21C1C63A-5BBA-5E93-8DEB-1428270BCF5D}"/>
            </a:ext>
          </a:extLst>
        </xdr:cNvPr>
        <xdr:cNvPicPr>
          <a:picLocks noChangeAspect="1"/>
        </xdr:cNvPicPr>
      </xdr:nvPicPr>
      <xdr:blipFill>
        <a:blip xmlns:r="http://schemas.openxmlformats.org/officeDocument/2006/relationships" r:embed="rId1"/>
        <a:stretch>
          <a:fillRect/>
        </a:stretch>
      </xdr:blipFill>
      <xdr:spPr>
        <a:xfrm>
          <a:off x="161925" y="541359"/>
          <a:ext cx="6069039" cy="3412168"/>
        </a:xfrm>
        <a:prstGeom prst="rect">
          <a:avLst/>
        </a:prstGeom>
      </xdr:spPr>
    </xdr:pic>
    <xdr:clientData/>
  </xdr:twoCellAnchor>
  <xdr:twoCellAnchor editAs="oneCell">
    <xdr:from>
      <xdr:col>0</xdr:col>
      <xdr:colOff>126968</xdr:colOff>
      <xdr:row>23</xdr:row>
      <xdr:rowOff>17484</xdr:rowOff>
    </xdr:from>
    <xdr:to>
      <xdr:col>11</xdr:col>
      <xdr:colOff>328607</xdr:colOff>
      <xdr:row>42</xdr:row>
      <xdr:rowOff>153052</xdr:rowOff>
    </xdr:to>
    <xdr:pic>
      <xdr:nvPicPr>
        <xdr:cNvPr id="4" name="図 3">
          <a:extLst>
            <a:ext uri="{FF2B5EF4-FFF2-40B4-BE49-F238E27FC236}">
              <a16:creationId xmlns:a16="http://schemas.microsoft.com/office/drawing/2014/main" id="{F49B85E0-9ED0-D945-290A-304A89E07D68}"/>
            </a:ext>
          </a:extLst>
        </xdr:cNvPr>
        <xdr:cNvPicPr>
          <a:picLocks noChangeAspect="1"/>
        </xdr:cNvPicPr>
      </xdr:nvPicPr>
      <xdr:blipFill>
        <a:blip xmlns:r="http://schemas.openxmlformats.org/officeDocument/2006/relationships" r:embed="rId2"/>
        <a:stretch>
          <a:fillRect/>
        </a:stretch>
      </xdr:blipFill>
      <xdr:spPr>
        <a:xfrm>
          <a:off x="126968" y="4132284"/>
          <a:ext cx="6069039" cy="3412168"/>
        </a:xfrm>
        <a:prstGeom prst="rect">
          <a:avLst/>
        </a:prstGeom>
      </xdr:spPr>
    </xdr:pic>
    <xdr:clientData/>
  </xdr:twoCellAnchor>
  <xdr:twoCellAnchor editAs="oneCell">
    <xdr:from>
      <xdr:col>0</xdr:col>
      <xdr:colOff>165068</xdr:colOff>
      <xdr:row>44</xdr:row>
      <xdr:rowOff>17484</xdr:rowOff>
    </xdr:from>
    <xdr:to>
      <xdr:col>11</xdr:col>
      <xdr:colOff>366707</xdr:colOff>
      <xdr:row>63</xdr:row>
      <xdr:rowOff>153052</xdr:rowOff>
    </xdr:to>
    <xdr:pic>
      <xdr:nvPicPr>
        <xdr:cNvPr id="6" name="図 5">
          <a:extLst>
            <a:ext uri="{FF2B5EF4-FFF2-40B4-BE49-F238E27FC236}">
              <a16:creationId xmlns:a16="http://schemas.microsoft.com/office/drawing/2014/main" id="{4331D2A2-94E6-4445-BC0E-B7AE0C5B034C}"/>
            </a:ext>
          </a:extLst>
        </xdr:cNvPr>
        <xdr:cNvPicPr>
          <a:picLocks noChangeAspect="1"/>
        </xdr:cNvPicPr>
      </xdr:nvPicPr>
      <xdr:blipFill>
        <a:blip xmlns:r="http://schemas.openxmlformats.org/officeDocument/2006/relationships" r:embed="rId3"/>
        <a:stretch>
          <a:fillRect/>
        </a:stretch>
      </xdr:blipFill>
      <xdr:spPr>
        <a:xfrm>
          <a:off x="165068" y="7780359"/>
          <a:ext cx="6069039" cy="3412168"/>
        </a:xfrm>
        <a:prstGeom prst="rect">
          <a:avLst/>
        </a:prstGeom>
      </xdr:spPr>
    </xdr:pic>
    <xdr:clientData/>
  </xdr:twoCellAnchor>
  <xdr:twoCellAnchor editAs="oneCell">
    <xdr:from>
      <xdr:col>0</xdr:col>
      <xdr:colOff>165068</xdr:colOff>
      <xdr:row>67</xdr:row>
      <xdr:rowOff>27009</xdr:rowOff>
    </xdr:from>
    <xdr:to>
      <xdr:col>11</xdr:col>
      <xdr:colOff>366707</xdr:colOff>
      <xdr:row>86</xdr:row>
      <xdr:rowOff>162577</xdr:rowOff>
    </xdr:to>
    <xdr:pic>
      <xdr:nvPicPr>
        <xdr:cNvPr id="8" name="図 7">
          <a:extLst>
            <a:ext uri="{FF2B5EF4-FFF2-40B4-BE49-F238E27FC236}">
              <a16:creationId xmlns:a16="http://schemas.microsoft.com/office/drawing/2014/main" id="{63ADB1CC-A447-ECF2-EFF7-B273B650D731}"/>
            </a:ext>
          </a:extLst>
        </xdr:cNvPr>
        <xdr:cNvPicPr>
          <a:picLocks noChangeAspect="1"/>
        </xdr:cNvPicPr>
      </xdr:nvPicPr>
      <xdr:blipFill>
        <a:blip xmlns:r="http://schemas.openxmlformats.org/officeDocument/2006/relationships" r:embed="rId4"/>
        <a:stretch>
          <a:fillRect/>
        </a:stretch>
      </xdr:blipFill>
      <xdr:spPr>
        <a:xfrm>
          <a:off x="165068" y="11409384"/>
          <a:ext cx="6069039" cy="3412168"/>
        </a:xfrm>
        <a:prstGeom prst="rect">
          <a:avLst/>
        </a:prstGeom>
      </xdr:spPr>
    </xdr:pic>
    <xdr:clientData/>
  </xdr:twoCellAnchor>
  <xdr:twoCellAnchor editAs="oneCell">
    <xdr:from>
      <xdr:col>0</xdr:col>
      <xdr:colOff>174593</xdr:colOff>
      <xdr:row>88</xdr:row>
      <xdr:rowOff>17484</xdr:rowOff>
    </xdr:from>
    <xdr:to>
      <xdr:col>11</xdr:col>
      <xdr:colOff>376232</xdr:colOff>
      <xdr:row>107</xdr:row>
      <xdr:rowOff>153052</xdr:rowOff>
    </xdr:to>
    <xdr:pic>
      <xdr:nvPicPr>
        <xdr:cNvPr id="10" name="図 9">
          <a:extLst>
            <a:ext uri="{FF2B5EF4-FFF2-40B4-BE49-F238E27FC236}">
              <a16:creationId xmlns:a16="http://schemas.microsoft.com/office/drawing/2014/main" id="{025BC7C0-C914-0321-63CF-A95A2480BF8F}"/>
            </a:ext>
          </a:extLst>
        </xdr:cNvPr>
        <xdr:cNvPicPr>
          <a:picLocks noChangeAspect="1"/>
        </xdr:cNvPicPr>
      </xdr:nvPicPr>
      <xdr:blipFill>
        <a:blip xmlns:r="http://schemas.openxmlformats.org/officeDocument/2006/relationships" r:embed="rId5"/>
        <a:stretch>
          <a:fillRect/>
        </a:stretch>
      </xdr:blipFill>
      <xdr:spPr>
        <a:xfrm>
          <a:off x="174593" y="15362259"/>
          <a:ext cx="6069039" cy="3412168"/>
        </a:xfrm>
        <a:prstGeom prst="rect">
          <a:avLst/>
        </a:prstGeom>
      </xdr:spPr>
    </xdr:pic>
    <xdr:clientData/>
  </xdr:twoCellAnchor>
  <xdr:twoCellAnchor editAs="oneCell">
    <xdr:from>
      <xdr:col>0</xdr:col>
      <xdr:colOff>174593</xdr:colOff>
      <xdr:row>109</xdr:row>
      <xdr:rowOff>7959</xdr:rowOff>
    </xdr:from>
    <xdr:to>
      <xdr:col>11</xdr:col>
      <xdr:colOff>376232</xdr:colOff>
      <xdr:row>128</xdr:row>
      <xdr:rowOff>143527</xdr:rowOff>
    </xdr:to>
    <xdr:pic>
      <xdr:nvPicPr>
        <xdr:cNvPr id="11" name="図 10">
          <a:extLst>
            <a:ext uri="{FF2B5EF4-FFF2-40B4-BE49-F238E27FC236}">
              <a16:creationId xmlns:a16="http://schemas.microsoft.com/office/drawing/2014/main" id="{ABE11505-DEA0-940F-F2BE-4D7A6BBBB5A6}"/>
            </a:ext>
          </a:extLst>
        </xdr:cNvPr>
        <xdr:cNvPicPr>
          <a:picLocks noChangeAspect="1"/>
        </xdr:cNvPicPr>
      </xdr:nvPicPr>
      <xdr:blipFill>
        <a:blip xmlns:r="http://schemas.openxmlformats.org/officeDocument/2006/relationships" r:embed="rId6"/>
        <a:stretch>
          <a:fillRect/>
        </a:stretch>
      </xdr:blipFill>
      <xdr:spPr>
        <a:xfrm>
          <a:off x="174593" y="18972234"/>
          <a:ext cx="6069039" cy="3412168"/>
        </a:xfrm>
        <a:prstGeom prst="rect">
          <a:avLst/>
        </a:prstGeom>
      </xdr:spPr>
    </xdr:pic>
    <xdr:clientData/>
  </xdr:twoCellAnchor>
  <xdr:twoCellAnchor editAs="oneCell">
    <xdr:from>
      <xdr:col>0</xdr:col>
      <xdr:colOff>165068</xdr:colOff>
      <xdr:row>134</xdr:row>
      <xdr:rowOff>7959</xdr:rowOff>
    </xdr:from>
    <xdr:to>
      <xdr:col>11</xdr:col>
      <xdr:colOff>366707</xdr:colOff>
      <xdr:row>153</xdr:row>
      <xdr:rowOff>143527</xdr:rowOff>
    </xdr:to>
    <xdr:pic>
      <xdr:nvPicPr>
        <xdr:cNvPr id="12" name="図 11">
          <a:extLst>
            <a:ext uri="{FF2B5EF4-FFF2-40B4-BE49-F238E27FC236}">
              <a16:creationId xmlns:a16="http://schemas.microsoft.com/office/drawing/2014/main" id="{88FD7D70-75CC-E578-86F0-80B6666A74FA}"/>
            </a:ext>
          </a:extLst>
        </xdr:cNvPr>
        <xdr:cNvPicPr>
          <a:picLocks noChangeAspect="1"/>
        </xdr:cNvPicPr>
      </xdr:nvPicPr>
      <xdr:blipFill>
        <a:blip xmlns:r="http://schemas.openxmlformats.org/officeDocument/2006/relationships" r:embed="rId7"/>
        <a:stretch>
          <a:fillRect/>
        </a:stretch>
      </xdr:blipFill>
      <xdr:spPr>
        <a:xfrm>
          <a:off x="165068" y="22591734"/>
          <a:ext cx="6069039" cy="3412168"/>
        </a:xfrm>
        <a:prstGeom prst="rect">
          <a:avLst/>
        </a:prstGeom>
      </xdr:spPr>
    </xdr:pic>
    <xdr:clientData/>
  </xdr:twoCellAnchor>
  <xdr:twoCellAnchor>
    <xdr:from>
      <xdr:col>5</xdr:col>
      <xdr:colOff>371475</xdr:colOff>
      <xdr:row>19</xdr:row>
      <xdr:rowOff>76200</xdr:rowOff>
    </xdr:from>
    <xdr:to>
      <xdr:col>6</xdr:col>
      <xdr:colOff>123825</xdr:colOff>
      <xdr:row>20</xdr:row>
      <xdr:rowOff>57150</xdr:rowOff>
    </xdr:to>
    <xdr:sp macro="" textlink="">
      <xdr:nvSpPr>
        <xdr:cNvPr id="15" name="フローチャート: 代替処理 14">
          <a:extLst>
            <a:ext uri="{FF2B5EF4-FFF2-40B4-BE49-F238E27FC236}">
              <a16:creationId xmlns:a16="http://schemas.microsoft.com/office/drawing/2014/main" id="{BD9C699A-759C-4A9B-8ABA-F6DC7B52B7F3}"/>
            </a:ext>
          </a:extLst>
        </xdr:cNvPr>
        <xdr:cNvSpPr/>
      </xdr:nvSpPr>
      <xdr:spPr>
        <a:xfrm>
          <a:off x="3038475" y="3533775"/>
          <a:ext cx="285750" cy="1524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438150</xdr:colOff>
      <xdr:row>16</xdr:row>
      <xdr:rowOff>85725</xdr:rowOff>
    </xdr:from>
    <xdr:to>
      <xdr:col>13</xdr:col>
      <xdr:colOff>0</xdr:colOff>
      <xdr:row>17</xdr:row>
      <xdr:rowOff>150834</xdr:rowOff>
    </xdr:to>
    <xdr:sp macro="" textlink="">
      <xdr:nvSpPr>
        <xdr:cNvPr id="17" name="吹き出し: 四角形 16">
          <a:extLst>
            <a:ext uri="{FF2B5EF4-FFF2-40B4-BE49-F238E27FC236}">
              <a16:creationId xmlns:a16="http://schemas.microsoft.com/office/drawing/2014/main" id="{4FB89489-F588-49EB-A58D-2EB905D4B5A9}"/>
            </a:ext>
          </a:extLst>
        </xdr:cNvPr>
        <xdr:cNvSpPr/>
      </xdr:nvSpPr>
      <xdr:spPr>
        <a:xfrm>
          <a:off x="3638550" y="3028950"/>
          <a:ext cx="2990850" cy="236559"/>
        </a:xfrm>
        <a:prstGeom prst="wedgeRectCallout">
          <a:avLst>
            <a:gd name="adj1" fmla="val -61441"/>
            <a:gd name="adj2" fmla="val 17076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シート見出し「ひな型」をクリックします</a:t>
          </a:r>
        </a:p>
      </xdr:txBody>
    </xdr:sp>
    <xdr:clientData/>
  </xdr:twoCellAnchor>
  <xdr:twoCellAnchor>
    <xdr:from>
      <xdr:col>5</xdr:col>
      <xdr:colOff>352425</xdr:colOff>
      <xdr:row>40</xdr:row>
      <xdr:rowOff>85725</xdr:rowOff>
    </xdr:from>
    <xdr:to>
      <xdr:col>6</xdr:col>
      <xdr:colOff>104775</xdr:colOff>
      <xdr:row>41</xdr:row>
      <xdr:rowOff>66675</xdr:rowOff>
    </xdr:to>
    <xdr:sp macro="" textlink="">
      <xdr:nvSpPr>
        <xdr:cNvPr id="18" name="フローチャート: 代替処理 17">
          <a:extLst>
            <a:ext uri="{FF2B5EF4-FFF2-40B4-BE49-F238E27FC236}">
              <a16:creationId xmlns:a16="http://schemas.microsoft.com/office/drawing/2014/main" id="{DAFD7BF5-28CB-48CA-B8BF-7ECCB22837DB}"/>
            </a:ext>
          </a:extLst>
        </xdr:cNvPr>
        <xdr:cNvSpPr/>
      </xdr:nvSpPr>
      <xdr:spPr>
        <a:xfrm>
          <a:off x="3019425" y="7334250"/>
          <a:ext cx="285750" cy="1524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447675</xdr:colOff>
      <xdr:row>38</xdr:row>
      <xdr:rowOff>85726</xdr:rowOff>
    </xdr:from>
    <xdr:to>
      <xdr:col>13</xdr:col>
      <xdr:colOff>542925</xdr:colOff>
      <xdr:row>41</xdr:row>
      <xdr:rowOff>38100</xdr:rowOff>
    </xdr:to>
    <xdr:sp macro="" textlink="">
      <xdr:nvSpPr>
        <xdr:cNvPr id="19" name="吹き出し: 四角形 18">
          <a:extLst>
            <a:ext uri="{FF2B5EF4-FFF2-40B4-BE49-F238E27FC236}">
              <a16:creationId xmlns:a16="http://schemas.microsoft.com/office/drawing/2014/main" id="{58E80CAB-7F6B-4E6A-A4AF-E1D39FF8074A}"/>
            </a:ext>
          </a:extLst>
        </xdr:cNvPr>
        <xdr:cNvSpPr/>
      </xdr:nvSpPr>
      <xdr:spPr>
        <a:xfrm>
          <a:off x="4181475" y="6991351"/>
          <a:ext cx="2990850" cy="466724"/>
        </a:xfrm>
        <a:prstGeom prst="wedgeRectCallout">
          <a:avLst>
            <a:gd name="adj1" fmla="val -72588"/>
            <a:gd name="adj2" fmla="val 3947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①マウスポインタを「ひな型」に置いた状態で右クリックします</a:t>
          </a:r>
        </a:p>
      </xdr:txBody>
    </xdr:sp>
    <xdr:clientData/>
  </xdr:twoCellAnchor>
  <xdr:twoCellAnchor>
    <xdr:from>
      <xdr:col>5</xdr:col>
      <xdr:colOff>457200</xdr:colOff>
      <xdr:row>36</xdr:row>
      <xdr:rowOff>28575</xdr:rowOff>
    </xdr:from>
    <xdr:to>
      <xdr:col>7</xdr:col>
      <xdr:colOff>171450</xdr:colOff>
      <xdr:row>36</xdr:row>
      <xdr:rowOff>152400</xdr:rowOff>
    </xdr:to>
    <xdr:sp macro="" textlink="">
      <xdr:nvSpPr>
        <xdr:cNvPr id="20" name="フローチャート: 代替処理 19">
          <a:extLst>
            <a:ext uri="{FF2B5EF4-FFF2-40B4-BE49-F238E27FC236}">
              <a16:creationId xmlns:a16="http://schemas.microsoft.com/office/drawing/2014/main" id="{5CD529CB-589A-4675-BB8B-43ADFC644F1E}"/>
            </a:ext>
          </a:extLst>
        </xdr:cNvPr>
        <xdr:cNvSpPr/>
      </xdr:nvSpPr>
      <xdr:spPr>
        <a:xfrm>
          <a:off x="3124200" y="6419850"/>
          <a:ext cx="781050"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200025</xdr:colOff>
      <xdr:row>36</xdr:row>
      <xdr:rowOff>9525</xdr:rowOff>
    </xdr:from>
    <xdr:to>
      <xdr:col>7</xdr:col>
      <xdr:colOff>323850</xdr:colOff>
      <xdr:row>36</xdr:row>
      <xdr:rowOff>123825</xdr:rowOff>
    </xdr:to>
    <xdr:sp macro="" textlink="">
      <xdr:nvSpPr>
        <xdr:cNvPr id="21" name="楕円 20">
          <a:extLst>
            <a:ext uri="{FF2B5EF4-FFF2-40B4-BE49-F238E27FC236}">
              <a16:creationId xmlns:a16="http://schemas.microsoft.com/office/drawing/2014/main" id="{D9CBC905-EF5E-449A-B4AA-3E5DFC5F07BA}"/>
            </a:ext>
          </a:extLst>
        </xdr:cNvPr>
        <xdr:cNvSpPr/>
      </xdr:nvSpPr>
      <xdr:spPr>
        <a:xfrm>
          <a:off x="3933825" y="65722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6</xdr:col>
      <xdr:colOff>161925</xdr:colOff>
      <xdr:row>40</xdr:row>
      <xdr:rowOff>133350</xdr:rowOff>
    </xdr:from>
    <xdr:to>
      <xdr:col>6</xdr:col>
      <xdr:colOff>285750</xdr:colOff>
      <xdr:row>41</xdr:row>
      <xdr:rowOff>76200</xdr:rowOff>
    </xdr:to>
    <xdr:sp macro="" textlink="">
      <xdr:nvSpPr>
        <xdr:cNvPr id="22" name="楕円 21">
          <a:extLst>
            <a:ext uri="{FF2B5EF4-FFF2-40B4-BE49-F238E27FC236}">
              <a16:creationId xmlns:a16="http://schemas.microsoft.com/office/drawing/2014/main" id="{8990631E-A687-4A28-BD96-4305A498AC4E}"/>
            </a:ext>
          </a:extLst>
        </xdr:cNvPr>
        <xdr:cNvSpPr/>
      </xdr:nvSpPr>
      <xdr:spPr>
        <a:xfrm>
          <a:off x="3362325" y="73818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7</xdr:col>
      <xdr:colOff>466725</xdr:colOff>
      <xdr:row>36</xdr:row>
      <xdr:rowOff>38100</xdr:rowOff>
    </xdr:from>
    <xdr:to>
      <xdr:col>13</xdr:col>
      <xdr:colOff>561975</xdr:colOff>
      <xdr:row>38</xdr:row>
      <xdr:rowOff>19050</xdr:rowOff>
    </xdr:to>
    <xdr:sp macro="" textlink="">
      <xdr:nvSpPr>
        <xdr:cNvPr id="23" name="吹き出し: 四角形 22">
          <a:extLst>
            <a:ext uri="{FF2B5EF4-FFF2-40B4-BE49-F238E27FC236}">
              <a16:creationId xmlns:a16="http://schemas.microsoft.com/office/drawing/2014/main" id="{16E8A035-A263-4C77-9ED9-B8950DDF923A}"/>
            </a:ext>
          </a:extLst>
        </xdr:cNvPr>
        <xdr:cNvSpPr/>
      </xdr:nvSpPr>
      <xdr:spPr>
        <a:xfrm>
          <a:off x="4200525" y="6600825"/>
          <a:ext cx="2990850" cy="323850"/>
        </a:xfrm>
        <a:prstGeom prst="wedgeRectCallout">
          <a:avLst>
            <a:gd name="adj1" fmla="val -54434"/>
            <a:gd name="adj2" fmla="val -3987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②移動またはコピーをクリックします</a:t>
          </a:r>
        </a:p>
      </xdr:txBody>
    </xdr:sp>
    <xdr:clientData/>
  </xdr:twoCellAnchor>
  <xdr:twoCellAnchor>
    <xdr:from>
      <xdr:col>5</xdr:col>
      <xdr:colOff>304800</xdr:colOff>
      <xdr:row>60</xdr:row>
      <xdr:rowOff>28576</xdr:rowOff>
    </xdr:from>
    <xdr:to>
      <xdr:col>7</xdr:col>
      <xdr:colOff>161925</xdr:colOff>
      <xdr:row>60</xdr:row>
      <xdr:rowOff>142875</xdr:rowOff>
    </xdr:to>
    <xdr:sp macro="" textlink="">
      <xdr:nvSpPr>
        <xdr:cNvPr id="24" name="フローチャート: 代替処理 23">
          <a:extLst>
            <a:ext uri="{FF2B5EF4-FFF2-40B4-BE49-F238E27FC236}">
              <a16:creationId xmlns:a16="http://schemas.microsoft.com/office/drawing/2014/main" id="{9ACDABEF-51B3-4916-8521-0C4B91929B15}"/>
            </a:ext>
          </a:extLst>
        </xdr:cNvPr>
        <xdr:cNvSpPr/>
      </xdr:nvSpPr>
      <xdr:spPr>
        <a:xfrm>
          <a:off x="2971800" y="10553701"/>
          <a:ext cx="923925" cy="114299"/>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257175</xdr:colOff>
      <xdr:row>57</xdr:row>
      <xdr:rowOff>152400</xdr:rowOff>
    </xdr:from>
    <xdr:to>
      <xdr:col>13</xdr:col>
      <xdr:colOff>523875</xdr:colOff>
      <xdr:row>60</xdr:row>
      <xdr:rowOff>104775</xdr:rowOff>
    </xdr:to>
    <xdr:sp macro="" textlink="">
      <xdr:nvSpPr>
        <xdr:cNvPr id="25" name="吹き出し: 四角形 24">
          <a:extLst>
            <a:ext uri="{FF2B5EF4-FFF2-40B4-BE49-F238E27FC236}">
              <a16:creationId xmlns:a16="http://schemas.microsoft.com/office/drawing/2014/main" id="{02CC4E07-FA78-4501-A6B7-F6DA9E672793}"/>
            </a:ext>
          </a:extLst>
        </xdr:cNvPr>
        <xdr:cNvSpPr/>
      </xdr:nvSpPr>
      <xdr:spPr>
        <a:xfrm>
          <a:off x="4524375" y="10163175"/>
          <a:ext cx="2628900" cy="466725"/>
        </a:xfrm>
        <a:prstGeom prst="wedgeRectCallout">
          <a:avLst>
            <a:gd name="adj1" fmla="val -73637"/>
            <a:gd name="adj2" fmla="val 9433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①（末尾へ移動）をクリックします</a:t>
          </a:r>
          <a:endParaRPr kumimoji="1" lang="en-US" altLang="ja-JP" sz="1100"/>
        </a:p>
        <a:p>
          <a:pPr algn="l"/>
          <a:r>
            <a:rPr kumimoji="1" lang="ja-JP" altLang="en-US" sz="1100"/>
            <a:t>②</a:t>
          </a:r>
          <a:r>
            <a:rPr kumimoji="1" lang="en-US" altLang="ja-JP" sz="1100"/>
            <a:t>OK</a:t>
          </a:r>
          <a:r>
            <a:rPr kumimoji="1" lang="ja-JP" altLang="en-US" sz="1100"/>
            <a:t>をクリックします</a:t>
          </a:r>
        </a:p>
      </xdr:txBody>
    </xdr:sp>
    <xdr:clientData/>
  </xdr:twoCellAnchor>
  <xdr:twoCellAnchor>
    <xdr:from>
      <xdr:col>8</xdr:col>
      <xdr:colOff>257175</xdr:colOff>
      <xdr:row>57</xdr:row>
      <xdr:rowOff>142875</xdr:rowOff>
    </xdr:from>
    <xdr:to>
      <xdr:col>13</xdr:col>
      <xdr:colOff>523875</xdr:colOff>
      <xdr:row>60</xdr:row>
      <xdr:rowOff>95250</xdr:rowOff>
    </xdr:to>
    <xdr:sp macro="" textlink="">
      <xdr:nvSpPr>
        <xdr:cNvPr id="26" name="吹き出し: 四角形 25">
          <a:extLst>
            <a:ext uri="{FF2B5EF4-FFF2-40B4-BE49-F238E27FC236}">
              <a16:creationId xmlns:a16="http://schemas.microsoft.com/office/drawing/2014/main" id="{0741F6AC-81B8-4F43-AB80-C579ACCEEC82}"/>
            </a:ext>
          </a:extLst>
        </xdr:cNvPr>
        <xdr:cNvSpPr/>
      </xdr:nvSpPr>
      <xdr:spPr>
        <a:xfrm>
          <a:off x="4524375" y="10153650"/>
          <a:ext cx="2628900" cy="466725"/>
        </a:xfrm>
        <a:prstGeom prst="wedgeRectCallout">
          <a:avLst>
            <a:gd name="adj1" fmla="val -73637"/>
            <a:gd name="adj2" fmla="val 4535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①（末尾へ移動）をクリックします</a:t>
          </a:r>
          <a:endParaRPr kumimoji="1" lang="en-US" altLang="ja-JP" sz="1100"/>
        </a:p>
        <a:p>
          <a:pPr algn="l"/>
          <a:r>
            <a:rPr kumimoji="1" lang="ja-JP" altLang="en-US" sz="1100"/>
            <a:t>②</a:t>
          </a:r>
          <a:r>
            <a:rPr kumimoji="1" lang="en-US" altLang="ja-JP" sz="1100"/>
            <a:t>OK</a:t>
          </a:r>
          <a:r>
            <a:rPr kumimoji="1" lang="ja-JP" altLang="en-US" sz="1100"/>
            <a:t>をクリックします</a:t>
          </a:r>
        </a:p>
      </xdr:txBody>
    </xdr:sp>
    <xdr:clientData/>
  </xdr:twoCellAnchor>
  <xdr:twoCellAnchor>
    <xdr:from>
      <xdr:col>7</xdr:col>
      <xdr:colOff>161925</xdr:colOff>
      <xdr:row>59</xdr:row>
      <xdr:rowOff>76200</xdr:rowOff>
    </xdr:from>
    <xdr:to>
      <xdr:col>7</xdr:col>
      <xdr:colOff>285750</xdr:colOff>
      <xdr:row>60</xdr:row>
      <xdr:rowOff>19050</xdr:rowOff>
    </xdr:to>
    <xdr:sp macro="" textlink="">
      <xdr:nvSpPr>
        <xdr:cNvPr id="27" name="楕円 26">
          <a:extLst>
            <a:ext uri="{FF2B5EF4-FFF2-40B4-BE49-F238E27FC236}">
              <a16:creationId xmlns:a16="http://schemas.microsoft.com/office/drawing/2014/main" id="{D88713D8-AEAC-4D9C-956D-DD28E951A4F4}"/>
            </a:ext>
          </a:extLst>
        </xdr:cNvPr>
        <xdr:cNvSpPr/>
      </xdr:nvSpPr>
      <xdr:spPr>
        <a:xfrm>
          <a:off x="3895725" y="104298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7</xdr:col>
      <xdr:colOff>171450</xdr:colOff>
      <xdr:row>60</xdr:row>
      <xdr:rowOff>161925</xdr:rowOff>
    </xdr:from>
    <xdr:to>
      <xdr:col>7</xdr:col>
      <xdr:colOff>295275</xdr:colOff>
      <xdr:row>61</xdr:row>
      <xdr:rowOff>104775</xdr:rowOff>
    </xdr:to>
    <xdr:sp macro="" textlink="">
      <xdr:nvSpPr>
        <xdr:cNvPr id="28" name="楕円 27">
          <a:extLst>
            <a:ext uri="{FF2B5EF4-FFF2-40B4-BE49-F238E27FC236}">
              <a16:creationId xmlns:a16="http://schemas.microsoft.com/office/drawing/2014/main" id="{7AD0D463-3FFE-41F6-8913-23D73E1A6241}"/>
            </a:ext>
          </a:extLst>
        </xdr:cNvPr>
        <xdr:cNvSpPr/>
      </xdr:nvSpPr>
      <xdr:spPr>
        <a:xfrm>
          <a:off x="3905250" y="106870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6</xdr:col>
      <xdr:colOff>333375</xdr:colOff>
      <xdr:row>61</xdr:row>
      <xdr:rowOff>114300</xdr:rowOff>
    </xdr:from>
    <xdr:to>
      <xdr:col>7</xdr:col>
      <xdr:colOff>171450</xdr:colOff>
      <xdr:row>62</xdr:row>
      <xdr:rowOff>76200</xdr:rowOff>
    </xdr:to>
    <xdr:sp macro="" textlink="">
      <xdr:nvSpPr>
        <xdr:cNvPr id="29" name="フローチャート: 代替処理 28">
          <a:extLst>
            <a:ext uri="{FF2B5EF4-FFF2-40B4-BE49-F238E27FC236}">
              <a16:creationId xmlns:a16="http://schemas.microsoft.com/office/drawing/2014/main" id="{C6564363-3592-4F3C-8CD3-FB7E320F2AB5}"/>
            </a:ext>
          </a:extLst>
        </xdr:cNvPr>
        <xdr:cNvSpPr/>
      </xdr:nvSpPr>
      <xdr:spPr>
        <a:xfrm>
          <a:off x="3533775" y="10810875"/>
          <a:ext cx="371475"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19050</xdr:colOff>
      <xdr:row>84</xdr:row>
      <xdr:rowOff>95250</xdr:rowOff>
    </xdr:from>
    <xdr:to>
      <xdr:col>6</xdr:col>
      <xdr:colOff>390525</xdr:colOff>
      <xdr:row>85</xdr:row>
      <xdr:rowOff>57150</xdr:rowOff>
    </xdr:to>
    <xdr:sp macro="" textlink="">
      <xdr:nvSpPr>
        <xdr:cNvPr id="30" name="フローチャート: 代替処理 29">
          <a:extLst>
            <a:ext uri="{FF2B5EF4-FFF2-40B4-BE49-F238E27FC236}">
              <a16:creationId xmlns:a16="http://schemas.microsoft.com/office/drawing/2014/main" id="{913A422C-668A-47A5-8E8E-014615F027C0}"/>
            </a:ext>
          </a:extLst>
        </xdr:cNvPr>
        <xdr:cNvSpPr/>
      </xdr:nvSpPr>
      <xdr:spPr>
        <a:xfrm>
          <a:off x="3219450" y="14411325"/>
          <a:ext cx="371475"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114300</xdr:colOff>
      <xdr:row>81</xdr:row>
      <xdr:rowOff>9525</xdr:rowOff>
    </xdr:from>
    <xdr:to>
      <xdr:col>13</xdr:col>
      <xdr:colOff>209550</xdr:colOff>
      <xdr:row>82</xdr:row>
      <xdr:rowOff>161925</xdr:rowOff>
    </xdr:to>
    <xdr:sp macro="" textlink="">
      <xdr:nvSpPr>
        <xdr:cNvPr id="31" name="吹き出し: 四角形 30">
          <a:extLst>
            <a:ext uri="{FF2B5EF4-FFF2-40B4-BE49-F238E27FC236}">
              <a16:creationId xmlns:a16="http://schemas.microsoft.com/office/drawing/2014/main" id="{A1CAF2F3-BBBD-4486-98D6-593B34F3EF60}"/>
            </a:ext>
          </a:extLst>
        </xdr:cNvPr>
        <xdr:cNvSpPr/>
      </xdr:nvSpPr>
      <xdr:spPr>
        <a:xfrm>
          <a:off x="3848100" y="13811250"/>
          <a:ext cx="2990850" cy="323850"/>
        </a:xfrm>
        <a:prstGeom prst="wedgeRectCallout">
          <a:avLst>
            <a:gd name="adj1" fmla="val -63670"/>
            <a:gd name="adj2" fmla="val 136593"/>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ひな型</a:t>
          </a:r>
          <a:r>
            <a:rPr kumimoji="1" lang="en-US" altLang="ja-JP" sz="1100"/>
            <a:t>(2)</a:t>
          </a:r>
          <a:r>
            <a:rPr kumimoji="1" lang="ja-JP" altLang="en-US" sz="1100"/>
            <a:t>として、コピーが出来ました</a:t>
          </a:r>
        </a:p>
      </xdr:txBody>
    </xdr:sp>
    <xdr:clientData/>
  </xdr:twoCellAnchor>
  <xdr:twoCellAnchor>
    <xdr:from>
      <xdr:col>6</xdr:col>
      <xdr:colOff>200025</xdr:colOff>
      <xdr:row>100</xdr:row>
      <xdr:rowOff>133351</xdr:rowOff>
    </xdr:from>
    <xdr:to>
      <xdr:col>7</xdr:col>
      <xdr:colOff>447675</xdr:colOff>
      <xdr:row>101</xdr:row>
      <xdr:rowOff>85725</xdr:rowOff>
    </xdr:to>
    <xdr:sp macro="" textlink="">
      <xdr:nvSpPr>
        <xdr:cNvPr id="32" name="フローチャート: 代替処理 31">
          <a:extLst>
            <a:ext uri="{FF2B5EF4-FFF2-40B4-BE49-F238E27FC236}">
              <a16:creationId xmlns:a16="http://schemas.microsoft.com/office/drawing/2014/main" id="{EECC539E-0582-4CE5-92C3-9048D8BB02BC}"/>
            </a:ext>
          </a:extLst>
        </xdr:cNvPr>
        <xdr:cNvSpPr/>
      </xdr:nvSpPr>
      <xdr:spPr>
        <a:xfrm>
          <a:off x="3400425" y="17554576"/>
          <a:ext cx="781050" cy="123824"/>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352425</xdr:colOff>
      <xdr:row>99</xdr:row>
      <xdr:rowOff>152400</xdr:rowOff>
    </xdr:from>
    <xdr:to>
      <xdr:col>7</xdr:col>
      <xdr:colOff>476250</xdr:colOff>
      <xdr:row>100</xdr:row>
      <xdr:rowOff>95250</xdr:rowOff>
    </xdr:to>
    <xdr:sp macro="" textlink="">
      <xdr:nvSpPr>
        <xdr:cNvPr id="33" name="楕円 32">
          <a:extLst>
            <a:ext uri="{FF2B5EF4-FFF2-40B4-BE49-F238E27FC236}">
              <a16:creationId xmlns:a16="http://schemas.microsoft.com/office/drawing/2014/main" id="{D2408811-70B3-47D8-8941-F1B1D6A3E2D7}"/>
            </a:ext>
          </a:extLst>
        </xdr:cNvPr>
        <xdr:cNvSpPr/>
      </xdr:nvSpPr>
      <xdr:spPr>
        <a:xfrm>
          <a:off x="4086225" y="174021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6</xdr:col>
      <xdr:colOff>133350</xdr:colOff>
      <xdr:row>106</xdr:row>
      <xdr:rowOff>19050</xdr:rowOff>
    </xdr:from>
    <xdr:to>
      <xdr:col>6</xdr:col>
      <xdr:colOff>257175</xdr:colOff>
      <xdr:row>106</xdr:row>
      <xdr:rowOff>133350</xdr:rowOff>
    </xdr:to>
    <xdr:sp macro="" textlink="">
      <xdr:nvSpPr>
        <xdr:cNvPr id="34" name="楕円 33">
          <a:extLst>
            <a:ext uri="{FF2B5EF4-FFF2-40B4-BE49-F238E27FC236}">
              <a16:creationId xmlns:a16="http://schemas.microsoft.com/office/drawing/2014/main" id="{CB348082-6AF7-40BF-A977-2B36228DADE0}"/>
            </a:ext>
          </a:extLst>
        </xdr:cNvPr>
        <xdr:cNvSpPr/>
      </xdr:nvSpPr>
      <xdr:spPr>
        <a:xfrm>
          <a:off x="3333750" y="184689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8</xdr:col>
      <xdr:colOff>9525</xdr:colOff>
      <xdr:row>100</xdr:row>
      <xdr:rowOff>0</xdr:rowOff>
    </xdr:from>
    <xdr:to>
      <xdr:col>13</xdr:col>
      <xdr:colOff>638175</xdr:colOff>
      <xdr:row>101</xdr:row>
      <xdr:rowOff>152400</xdr:rowOff>
    </xdr:to>
    <xdr:sp macro="" textlink="">
      <xdr:nvSpPr>
        <xdr:cNvPr id="36" name="吹き出し: 四角形 35">
          <a:extLst>
            <a:ext uri="{FF2B5EF4-FFF2-40B4-BE49-F238E27FC236}">
              <a16:creationId xmlns:a16="http://schemas.microsoft.com/office/drawing/2014/main" id="{04162A46-9CC5-4064-BCE3-4B08EADA021A}"/>
            </a:ext>
          </a:extLst>
        </xdr:cNvPr>
        <xdr:cNvSpPr/>
      </xdr:nvSpPr>
      <xdr:spPr>
        <a:xfrm>
          <a:off x="4276725" y="17097375"/>
          <a:ext cx="2962275" cy="323850"/>
        </a:xfrm>
        <a:prstGeom prst="wedgeRectCallout">
          <a:avLst>
            <a:gd name="adj1" fmla="val -53787"/>
            <a:gd name="adj2" fmla="val -13406"/>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②名前の変更をクリックします</a:t>
          </a:r>
        </a:p>
      </xdr:txBody>
    </xdr:sp>
    <xdr:clientData/>
  </xdr:twoCellAnchor>
  <xdr:twoCellAnchor>
    <xdr:from>
      <xdr:col>7</xdr:col>
      <xdr:colOff>457200</xdr:colOff>
      <xdr:row>103</xdr:row>
      <xdr:rowOff>95250</xdr:rowOff>
    </xdr:from>
    <xdr:to>
      <xdr:col>13</xdr:col>
      <xdr:colOff>552450</xdr:colOff>
      <xdr:row>106</xdr:row>
      <xdr:rowOff>47624</xdr:rowOff>
    </xdr:to>
    <xdr:sp macro="" textlink="">
      <xdr:nvSpPr>
        <xdr:cNvPr id="37" name="吹き出し: 四角形 36">
          <a:extLst>
            <a:ext uri="{FF2B5EF4-FFF2-40B4-BE49-F238E27FC236}">
              <a16:creationId xmlns:a16="http://schemas.microsoft.com/office/drawing/2014/main" id="{86310BAF-4A1C-480B-A09B-8DAE7DA250F5}"/>
            </a:ext>
          </a:extLst>
        </xdr:cNvPr>
        <xdr:cNvSpPr/>
      </xdr:nvSpPr>
      <xdr:spPr>
        <a:xfrm>
          <a:off x="4191000" y="18030825"/>
          <a:ext cx="2990850" cy="466724"/>
        </a:xfrm>
        <a:prstGeom prst="wedgeRectCallout">
          <a:avLst>
            <a:gd name="adj1" fmla="val -72588"/>
            <a:gd name="adj2" fmla="val 3947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①マウスポインタを「ひな型</a:t>
          </a:r>
          <a:r>
            <a:rPr kumimoji="1" lang="en-US" altLang="ja-JP" sz="1100"/>
            <a:t>(2)</a:t>
          </a:r>
          <a:r>
            <a:rPr kumimoji="1" lang="ja-JP" altLang="en-US" sz="1100"/>
            <a:t>」に置いた状態で右クリックします</a:t>
          </a:r>
        </a:p>
      </xdr:txBody>
    </xdr:sp>
    <xdr:clientData/>
  </xdr:twoCellAnchor>
  <xdr:twoCellAnchor>
    <xdr:from>
      <xdr:col>6</xdr:col>
      <xdr:colOff>0</xdr:colOff>
      <xdr:row>126</xdr:row>
      <xdr:rowOff>57150</xdr:rowOff>
    </xdr:from>
    <xdr:to>
      <xdr:col>6</xdr:col>
      <xdr:colOff>276225</xdr:colOff>
      <xdr:row>127</xdr:row>
      <xdr:rowOff>19050</xdr:rowOff>
    </xdr:to>
    <xdr:sp macro="" textlink="">
      <xdr:nvSpPr>
        <xdr:cNvPr id="38" name="フローチャート: 代替処理 37">
          <a:extLst>
            <a:ext uri="{FF2B5EF4-FFF2-40B4-BE49-F238E27FC236}">
              <a16:creationId xmlns:a16="http://schemas.microsoft.com/office/drawing/2014/main" id="{72C6DB32-5618-4611-86D1-A515B65B1D68}"/>
            </a:ext>
          </a:extLst>
        </xdr:cNvPr>
        <xdr:cNvSpPr/>
      </xdr:nvSpPr>
      <xdr:spPr>
        <a:xfrm>
          <a:off x="3200400" y="21612225"/>
          <a:ext cx="276225"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523875</xdr:colOff>
      <xdr:row>123</xdr:row>
      <xdr:rowOff>114300</xdr:rowOff>
    </xdr:from>
    <xdr:to>
      <xdr:col>13</xdr:col>
      <xdr:colOff>542925</xdr:colOff>
      <xdr:row>125</xdr:row>
      <xdr:rowOff>95250</xdr:rowOff>
    </xdr:to>
    <xdr:sp macro="" textlink="">
      <xdr:nvSpPr>
        <xdr:cNvPr id="39" name="吹き出し: 四角形 38">
          <a:extLst>
            <a:ext uri="{FF2B5EF4-FFF2-40B4-BE49-F238E27FC236}">
              <a16:creationId xmlns:a16="http://schemas.microsoft.com/office/drawing/2014/main" id="{23939457-0189-4D92-B0FA-C479591D7967}"/>
            </a:ext>
          </a:extLst>
        </xdr:cNvPr>
        <xdr:cNvSpPr/>
      </xdr:nvSpPr>
      <xdr:spPr>
        <a:xfrm>
          <a:off x="3724275" y="21155025"/>
          <a:ext cx="3448050" cy="323850"/>
        </a:xfrm>
        <a:prstGeom prst="wedgeRectCallout">
          <a:avLst>
            <a:gd name="adj1" fmla="val -61440"/>
            <a:gd name="adj2" fmla="val 83653"/>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新シート名を「</a:t>
          </a:r>
          <a:r>
            <a:rPr kumimoji="1" lang="en-US" altLang="ja-JP" sz="1100"/>
            <a:t>2025</a:t>
          </a:r>
          <a:r>
            <a:rPr kumimoji="1" lang="ja-JP" altLang="en-US" sz="1100"/>
            <a:t>」と入力し、</a:t>
          </a:r>
          <a:r>
            <a:rPr kumimoji="1" lang="en-US" altLang="ja-JP" sz="1100"/>
            <a:t>ENTER</a:t>
          </a:r>
          <a:r>
            <a:rPr kumimoji="1" lang="ja-JP" altLang="en-US" sz="1100"/>
            <a:t>キーを押します。</a:t>
          </a:r>
        </a:p>
      </xdr:txBody>
    </xdr:sp>
    <xdr:clientData/>
  </xdr:twoCellAnchor>
  <xdr:twoCellAnchor>
    <xdr:from>
      <xdr:col>6</xdr:col>
      <xdr:colOff>447675</xdr:colOff>
      <xdr:row>148</xdr:row>
      <xdr:rowOff>161925</xdr:rowOff>
    </xdr:from>
    <xdr:to>
      <xdr:col>13</xdr:col>
      <xdr:colOff>466725</xdr:colOff>
      <xdr:row>150</xdr:row>
      <xdr:rowOff>142875</xdr:rowOff>
    </xdr:to>
    <xdr:sp macro="" textlink="">
      <xdr:nvSpPr>
        <xdr:cNvPr id="40" name="吹き出し: 四角形 39">
          <a:extLst>
            <a:ext uri="{FF2B5EF4-FFF2-40B4-BE49-F238E27FC236}">
              <a16:creationId xmlns:a16="http://schemas.microsoft.com/office/drawing/2014/main" id="{55871770-B1A1-46B3-BCE7-D077890063AC}"/>
            </a:ext>
          </a:extLst>
        </xdr:cNvPr>
        <xdr:cNvSpPr/>
      </xdr:nvSpPr>
      <xdr:spPr>
        <a:xfrm>
          <a:off x="3648075" y="25165050"/>
          <a:ext cx="3448050" cy="323850"/>
        </a:xfrm>
        <a:prstGeom prst="wedgeRectCallout">
          <a:avLst>
            <a:gd name="adj1" fmla="val -61440"/>
            <a:gd name="adj2" fmla="val 83653"/>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新シート名が「</a:t>
          </a:r>
          <a:r>
            <a:rPr kumimoji="1" lang="en-US" altLang="ja-JP" sz="1100"/>
            <a:t>2025</a:t>
          </a:r>
          <a:r>
            <a:rPr kumimoji="1" lang="ja-JP" altLang="en-US" sz="1100"/>
            <a:t>」と表示されました。</a:t>
          </a:r>
        </a:p>
      </xdr:txBody>
    </xdr:sp>
    <xdr:clientData/>
  </xdr:twoCellAnchor>
  <xdr:twoCellAnchor>
    <xdr:from>
      <xdr:col>6</xdr:col>
      <xdr:colOff>0</xdr:colOff>
      <xdr:row>151</xdr:row>
      <xdr:rowOff>66675</xdr:rowOff>
    </xdr:from>
    <xdr:to>
      <xdr:col>6</xdr:col>
      <xdr:colOff>276225</xdr:colOff>
      <xdr:row>152</xdr:row>
      <xdr:rowOff>28575</xdr:rowOff>
    </xdr:to>
    <xdr:sp macro="" textlink="">
      <xdr:nvSpPr>
        <xdr:cNvPr id="41" name="フローチャート: 代替処理 40">
          <a:extLst>
            <a:ext uri="{FF2B5EF4-FFF2-40B4-BE49-F238E27FC236}">
              <a16:creationId xmlns:a16="http://schemas.microsoft.com/office/drawing/2014/main" id="{C33B63FA-7B30-4767-AD47-3B10CFC8F11B}"/>
            </a:ext>
          </a:extLst>
        </xdr:cNvPr>
        <xdr:cNvSpPr/>
      </xdr:nvSpPr>
      <xdr:spPr>
        <a:xfrm>
          <a:off x="3200400" y="25584150"/>
          <a:ext cx="276225"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419100</xdr:colOff>
      <xdr:row>25</xdr:row>
      <xdr:rowOff>47625</xdr:rowOff>
    </xdr:from>
    <xdr:to>
      <xdr:col>13</xdr:col>
      <xdr:colOff>676275</xdr:colOff>
      <xdr:row>26</xdr:row>
      <xdr:rowOff>57150</xdr:rowOff>
    </xdr:to>
    <xdr:sp macro="" textlink="">
      <xdr:nvSpPr>
        <xdr:cNvPr id="4" name="テキスト ボックス 3">
          <a:extLst>
            <a:ext uri="{FF2B5EF4-FFF2-40B4-BE49-F238E27FC236}">
              <a16:creationId xmlns:a16="http://schemas.microsoft.com/office/drawing/2014/main" id="{3D431466-8DDA-EC98-9AFA-DE3CA6D76E84}"/>
            </a:ext>
          </a:extLst>
        </xdr:cNvPr>
        <xdr:cNvSpPr txBox="1"/>
      </xdr:nvSpPr>
      <xdr:spPr>
        <a:xfrm>
          <a:off x="6286500" y="6057900"/>
          <a:ext cx="1057275" cy="180975"/>
        </a:xfrm>
        <a:prstGeom prst="rect">
          <a:avLst/>
        </a:prstGeom>
        <a:solidFill>
          <a:srgbClr val="00B0F0"/>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ctr"/>
          <a:r>
            <a:rPr kumimoji="1" lang="ja-JP" altLang="en-US" sz="850">
              <a:solidFill>
                <a:schemeClr val="bg1"/>
              </a:solidFill>
            </a:rPr>
            <a:t>⇚ ▽ オートフィルタ</a:t>
          </a:r>
          <a:endParaRPr kumimoji="1" lang="en-US" altLang="ja-JP" sz="850">
            <a:solidFill>
              <a:schemeClr val="bg1"/>
            </a:solidFill>
          </a:endParaRPr>
        </a:p>
      </xdr:txBody>
    </xdr:sp>
    <xdr:clientData/>
  </xdr:twoCellAnchor>
  <xdr:twoCellAnchor editAs="oneCell">
    <xdr:from>
      <xdr:col>0</xdr:col>
      <xdr:colOff>170102</xdr:colOff>
      <xdr:row>131</xdr:row>
      <xdr:rowOff>27009</xdr:rowOff>
    </xdr:from>
    <xdr:to>
      <xdr:col>11</xdr:col>
      <xdr:colOff>371741</xdr:colOff>
      <xdr:row>151</xdr:row>
      <xdr:rowOff>10177</xdr:rowOff>
    </xdr:to>
    <xdr:pic>
      <xdr:nvPicPr>
        <xdr:cNvPr id="27" name="図 26">
          <a:extLst>
            <a:ext uri="{FF2B5EF4-FFF2-40B4-BE49-F238E27FC236}">
              <a16:creationId xmlns:a16="http://schemas.microsoft.com/office/drawing/2014/main" id="{CBAD4B1E-068E-C933-D6F7-252DFC5CF18A}"/>
            </a:ext>
          </a:extLst>
        </xdr:cNvPr>
        <xdr:cNvPicPr>
          <a:picLocks noChangeAspect="1"/>
        </xdr:cNvPicPr>
      </xdr:nvPicPr>
      <xdr:blipFill>
        <a:blip xmlns:r="http://schemas.openxmlformats.org/officeDocument/2006/relationships" r:embed="rId1"/>
        <a:stretch>
          <a:fillRect/>
        </a:stretch>
      </xdr:blipFill>
      <xdr:spPr>
        <a:xfrm>
          <a:off x="170102" y="34345584"/>
          <a:ext cx="6069039" cy="3412168"/>
        </a:xfrm>
        <a:prstGeom prst="rect">
          <a:avLst/>
        </a:prstGeom>
      </xdr:spPr>
    </xdr:pic>
    <xdr:clientData/>
  </xdr:twoCellAnchor>
  <xdr:twoCellAnchor editAs="oneCell">
    <xdr:from>
      <xdr:col>0</xdr:col>
      <xdr:colOff>193643</xdr:colOff>
      <xdr:row>152</xdr:row>
      <xdr:rowOff>7959</xdr:rowOff>
    </xdr:from>
    <xdr:to>
      <xdr:col>11</xdr:col>
      <xdr:colOff>395282</xdr:colOff>
      <xdr:row>171</xdr:row>
      <xdr:rowOff>162577</xdr:rowOff>
    </xdr:to>
    <xdr:pic>
      <xdr:nvPicPr>
        <xdr:cNvPr id="28" name="図 27">
          <a:extLst>
            <a:ext uri="{FF2B5EF4-FFF2-40B4-BE49-F238E27FC236}">
              <a16:creationId xmlns:a16="http://schemas.microsoft.com/office/drawing/2014/main" id="{966F91EA-85C6-B715-7E9D-BB1C17EE3EB4}"/>
            </a:ext>
          </a:extLst>
        </xdr:cNvPr>
        <xdr:cNvPicPr>
          <a:picLocks noChangeAspect="1"/>
        </xdr:cNvPicPr>
      </xdr:nvPicPr>
      <xdr:blipFill>
        <a:blip xmlns:r="http://schemas.openxmlformats.org/officeDocument/2006/relationships" r:embed="rId2"/>
        <a:stretch>
          <a:fillRect/>
        </a:stretch>
      </xdr:blipFill>
      <xdr:spPr>
        <a:xfrm>
          <a:off x="193643" y="37926984"/>
          <a:ext cx="6069039" cy="3412168"/>
        </a:xfrm>
        <a:prstGeom prst="rect">
          <a:avLst/>
        </a:prstGeom>
      </xdr:spPr>
    </xdr:pic>
    <xdr:clientData/>
  </xdr:twoCellAnchor>
  <xdr:twoCellAnchor editAs="oneCell">
    <xdr:from>
      <xdr:col>0</xdr:col>
      <xdr:colOff>260318</xdr:colOff>
      <xdr:row>173</xdr:row>
      <xdr:rowOff>27009</xdr:rowOff>
    </xdr:from>
    <xdr:to>
      <xdr:col>11</xdr:col>
      <xdr:colOff>461957</xdr:colOff>
      <xdr:row>193</xdr:row>
      <xdr:rowOff>10177</xdr:rowOff>
    </xdr:to>
    <xdr:pic>
      <xdr:nvPicPr>
        <xdr:cNvPr id="30" name="図 29">
          <a:extLst>
            <a:ext uri="{FF2B5EF4-FFF2-40B4-BE49-F238E27FC236}">
              <a16:creationId xmlns:a16="http://schemas.microsoft.com/office/drawing/2014/main" id="{DD56A6E2-8489-A2F8-15C3-E06420C8206C}"/>
            </a:ext>
          </a:extLst>
        </xdr:cNvPr>
        <xdr:cNvPicPr>
          <a:picLocks noChangeAspect="1"/>
        </xdr:cNvPicPr>
      </xdr:nvPicPr>
      <xdr:blipFill>
        <a:blip xmlns:r="http://schemas.openxmlformats.org/officeDocument/2006/relationships" r:embed="rId3"/>
        <a:stretch>
          <a:fillRect/>
        </a:stretch>
      </xdr:blipFill>
      <xdr:spPr>
        <a:xfrm>
          <a:off x="260318" y="41546484"/>
          <a:ext cx="6069039" cy="3412168"/>
        </a:xfrm>
        <a:prstGeom prst="rect">
          <a:avLst/>
        </a:prstGeom>
      </xdr:spPr>
    </xdr:pic>
    <xdr:clientData/>
  </xdr:twoCellAnchor>
  <xdr:twoCellAnchor editAs="oneCell">
    <xdr:from>
      <xdr:col>0</xdr:col>
      <xdr:colOff>212693</xdr:colOff>
      <xdr:row>200</xdr:row>
      <xdr:rowOff>17484</xdr:rowOff>
    </xdr:from>
    <xdr:to>
      <xdr:col>11</xdr:col>
      <xdr:colOff>414332</xdr:colOff>
      <xdr:row>220</xdr:row>
      <xdr:rowOff>652</xdr:rowOff>
    </xdr:to>
    <xdr:pic>
      <xdr:nvPicPr>
        <xdr:cNvPr id="31" name="図 30">
          <a:extLst>
            <a:ext uri="{FF2B5EF4-FFF2-40B4-BE49-F238E27FC236}">
              <a16:creationId xmlns:a16="http://schemas.microsoft.com/office/drawing/2014/main" id="{E9ED8E85-A7A9-75CF-CDBA-38642A374A2A}"/>
            </a:ext>
          </a:extLst>
        </xdr:cNvPr>
        <xdr:cNvPicPr>
          <a:picLocks noChangeAspect="1"/>
        </xdr:cNvPicPr>
      </xdr:nvPicPr>
      <xdr:blipFill>
        <a:blip xmlns:r="http://schemas.openxmlformats.org/officeDocument/2006/relationships" r:embed="rId4"/>
        <a:stretch>
          <a:fillRect/>
        </a:stretch>
      </xdr:blipFill>
      <xdr:spPr>
        <a:xfrm>
          <a:off x="212693" y="45146934"/>
          <a:ext cx="6069039" cy="3412168"/>
        </a:xfrm>
        <a:prstGeom prst="rect">
          <a:avLst/>
        </a:prstGeom>
      </xdr:spPr>
    </xdr:pic>
    <xdr:clientData/>
  </xdr:twoCellAnchor>
  <xdr:twoCellAnchor editAs="oneCell">
    <xdr:from>
      <xdr:col>0</xdr:col>
      <xdr:colOff>247650</xdr:colOff>
      <xdr:row>220</xdr:row>
      <xdr:rowOff>169884</xdr:rowOff>
    </xdr:from>
    <xdr:to>
      <xdr:col>11</xdr:col>
      <xdr:colOff>449289</xdr:colOff>
      <xdr:row>240</xdr:row>
      <xdr:rowOff>153052</xdr:rowOff>
    </xdr:to>
    <xdr:pic>
      <xdr:nvPicPr>
        <xdr:cNvPr id="32" name="図 31">
          <a:extLst>
            <a:ext uri="{FF2B5EF4-FFF2-40B4-BE49-F238E27FC236}">
              <a16:creationId xmlns:a16="http://schemas.microsoft.com/office/drawing/2014/main" id="{ABF8E9B3-1AF4-4534-EC60-BCF3717A73FC}"/>
            </a:ext>
          </a:extLst>
        </xdr:cNvPr>
        <xdr:cNvPicPr>
          <a:picLocks noChangeAspect="1"/>
        </xdr:cNvPicPr>
      </xdr:nvPicPr>
      <xdr:blipFill>
        <a:blip xmlns:r="http://schemas.openxmlformats.org/officeDocument/2006/relationships" r:embed="rId5"/>
        <a:stretch>
          <a:fillRect/>
        </a:stretch>
      </xdr:blipFill>
      <xdr:spPr>
        <a:xfrm>
          <a:off x="247650" y="48604509"/>
          <a:ext cx="6069039" cy="3412168"/>
        </a:xfrm>
        <a:prstGeom prst="rect">
          <a:avLst/>
        </a:prstGeom>
      </xdr:spPr>
    </xdr:pic>
    <xdr:clientData/>
  </xdr:twoCellAnchor>
  <xdr:twoCellAnchor editAs="oneCell">
    <xdr:from>
      <xdr:col>0</xdr:col>
      <xdr:colOff>231743</xdr:colOff>
      <xdr:row>242</xdr:row>
      <xdr:rowOff>27009</xdr:rowOff>
    </xdr:from>
    <xdr:to>
      <xdr:col>11</xdr:col>
      <xdr:colOff>433382</xdr:colOff>
      <xdr:row>262</xdr:row>
      <xdr:rowOff>10177</xdr:rowOff>
    </xdr:to>
    <xdr:pic>
      <xdr:nvPicPr>
        <xdr:cNvPr id="33" name="図 32">
          <a:extLst>
            <a:ext uri="{FF2B5EF4-FFF2-40B4-BE49-F238E27FC236}">
              <a16:creationId xmlns:a16="http://schemas.microsoft.com/office/drawing/2014/main" id="{F8290131-E328-D405-DC9E-CEFE95209E03}"/>
            </a:ext>
          </a:extLst>
        </xdr:cNvPr>
        <xdr:cNvPicPr>
          <a:picLocks noChangeAspect="1"/>
        </xdr:cNvPicPr>
      </xdr:nvPicPr>
      <xdr:blipFill>
        <a:blip xmlns:r="http://schemas.openxmlformats.org/officeDocument/2006/relationships" r:embed="rId6"/>
        <a:stretch>
          <a:fillRect/>
        </a:stretch>
      </xdr:blipFill>
      <xdr:spPr>
        <a:xfrm>
          <a:off x="231743" y="52233534"/>
          <a:ext cx="6069039" cy="3412168"/>
        </a:xfrm>
        <a:prstGeom prst="rect">
          <a:avLst/>
        </a:prstGeom>
      </xdr:spPr>
    </xdr:pic>
    <xdr:clientData/>
  </xdr:twoCellAnchor>
  <xdr:twoCellAnchor>
    <xdr:from>
      <xdr:col>5</xdr:col>
      <xdr:colOff>50768</xdr:colOff>
      <xdr:row>182</xdr:row>
      <xdr:rowOff>7959</xdr:rowOff>
    </xdr:from>
    <xdr:to>
      <xdr:col>12</xdr:col>
      <xdr:colOff>0</xdr:colOff>
      <xdr:row>184</xdr:row>
      <xdr:rowOff>74634</xdr:rowOff>
    </xdr:to>
    <xdr:sp macro="" textlink="">
      <xdr:nvSpPr>
        <xdr:cNvPr id="68" name="吹き出し: 四角形 67">
          <a:extLst>
            <a:ext uri="{FF2B5EF4-FFF2-40B4-BE49-F238E27FC236}">
              <a16:creationId xmlns:a16="http://schemas.microsoft.com/office/drawing/2014/main" id="{82BC5818-CB0B-4CBE-8F03-893B8BC31DB1}"/>
            </a:ext>
          </a:extLst>
        </xdr:cNvPr>
        <xdr:cNvSpPr/>
      </xdr:nvSpPr>
      <xdr:spPr>
        <a:xfrm>
          <a:off x="2717768" y="42622809"/>
          <a:ext cx="3683032" cy="409575"/>
        </a:xfrm>
        <a:prstGeom prst="wedgeRectCallout">
          <a:avLst>
            <a:gd name="adj1" fmla="val -64386"/>
            <a:gd name="adj2" fmla="val -105693"/>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（ケース：５００，０００）のデータが検索できました。</a:t>
          </a:r>
          <a:endParaRPr kumimoji="1" lang="en-US" altLang="ja-JP" sz="1100"/>
        </a:p>
      </xdr:txBody>
    </xdr:sp>
    <xdr:clientData/>
  </xdr:twoCellAnchor>
  <xdr:twoCellAnchor>
    <xdr:from>
      <xdr:col>0</xdr:col>
      <xdr:colOff>419100</xdr:colOff>
      <xdr:row>179</xdr:row>
      <xdr:rowOff>47625</xdr:rowOff>
    </xdr:from>
    <xdr:to>
      <xdr:col>11</xdr:col>
      <xdr:colOff>371475</xdr:colOff>
      <xdr:row>180</xdr:row>
      <xdr:rowOff>114300</xdr:rowOff>
    </xdr:to>
    <xdr:sp macro="" textlink="">
      <xdr:nvSpPr>
        <xdr:cNvPr id="69" name="フローチャート: 代替処理 68">
          <a:extLst>
            <a:ext uri="{FF2B5EF4-FFF2-40B4-BE49-F238E27FC236}">
              <a16:creationId xmlns:a16="http://schemas.microsoft.com/office/drawing/2014/main" id="{BFEBF5BC-32AE-4227-ADFD-D4C593C61DB3}"/>
            </a:ext>
          </a:extLst>
        </xdr:cNvPr>
        <xdr:cNvSpPr/>
      </xdr:nvSpPr>
      <xdr:spPr>
        <a:xfrm>
          <a:off x="419100" y="42148125"/>
          <a:ext cx="5819775" cy="2381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361950</xdr:colOff>
      <xdr:row>139</xdr:row>
      <xdr:rowOff>161925</xdr:rowOff>
    </xdr:from>
    <xdr:to>
      <xdr:col>3</xdr:col>
      <xdr:colOff>466724</xdr:colOff>
      <xdr:row>141</xdr:row>
      <xdr:rowOff>66238</xdr:rowOff>
    </xdr:to>
    <xdr:sp macro="" textlink="">
      <xdr:nvSpPr>
        <xdr:cNvPr id="72" name="フローチャート: 代替処理 71">
          <a:extLst>
            <a:ext uri="{FF2B5EF4-FFF2-40B4-BE49-F238E27FC236}">
              <a16:creationId xmlns:a16="http://schemas.microsoft.com/office/drawing/2014/main" id="{56DC8A4E-DF52-45D6-BB55-BAB65C98F26B}"/>
            </a:ext>
          </a:extLst>
        </xdr:cNvPr>
        <xdr:cNvSpPr/>
      </xdr:nvSpPr>
      <xdr:spPr>
        <a:xfrm rot="10800000" flipV="1">
          <a:off x="895350" y="35404425"/>
          <a:ext cx="1171574" cy="247213"/>
        </a:xfrm>
        <a:prstGeom prst="flowChartAlternateProcess">
          <a:avLst/>
        </a:prstGeom>
        <a:solidFill>
          <a:srgbClr val="00B0F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kumimoji="1" lang="ja-JP" altLang="en-US" sz="1000" b="1">
              <a:solidFill>
                <a:srgbClr val="FF0000"/>
              </a:solidFill>
            </a:rPr>
            <a:t>入力データ一覧</a:t>
          </a:r>
        </a:p>
      </xdr:txBody>
    </xdr:sp>
    <xdr:clientData/>
  </xdr:twoCellAnchor>
  <xdr:twoCellAnchor>
    <xdr:from>
      <xdr:col>1</xdr:col>
      <xdr:colOff>371475</xdr:colOff>
      <xdr:row>137</xdr:row>
      <xdr:rowOff>66675</xdr:rowOff>
    </xdr:from>
    <xdr:to>
      <xdr:col>3</xdr:col>
      <xdr:colOff>466725</xdr:colOff>
      <xdr:row>148</xdr:row>
      <xdr:rowOff>9525</xdr:rowOff>
    </xdr:to>
    <xdr:sp macro="" textlink="">
      <xdr:nvSpPr>
        <xdr:cNvPr id="74" name="フローチャート: 代替処理 73">
          <a:extLst>
            <a:ext uri="{FF2B5EF4-FFF2-40B4-BE49-F238E27FC236}">
              <a16:creationId xmlns:a16="http://schemas.microsoft.com/office/drawing/2014/main" id="{EB6CE054-E06F-43CC-8FE9-3569830BABAC}"/>
            </a:ext>
          </a:extLst>
        </xdr:cNvPr>
        <xdr:cNvSpPr/>
      </xdr:nvSpPr>
      <xdr:spPr>
        <a:xfrm>
          <a:off x="904875" y="35480625"/>
          <a:ext cx="1162050" cy="18288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304800</xdr:colOff>
      <xdr:row>146</xdr:row>
      <xdr:rowOff>38100</xdr:rowOff>
    </xdr:from>
    <xdr:to>
      <xdr:col>13</xdr:col>
      <xdr:colOff>514350</xdr:colOff>
      <xdr:row>149</xdr:row>
      <xdr:rowOff>66675</xdr:rowOff>
    </xdr:to>
    <xdr:sp macro="" textlink="">
      <xdr:nvSpPr>
        <xdr:cNvPr id="75" name="吹き出し: 四角形 74">
          <a:extLst>
            <a:ext uri="{FF2B5EF4-FFF2-40B4-BE49-F238E27FC236}">
              <a16:creationId xmlns:a16="http://schemas.microsoft.com/office/drawing/2014/main" id="{7480E4DD-06C8-42FE-B69E-B94524D438A2}"/>
            </a:ext>
          </a:extLst>
        </xdr:cNvPr>
        <xdr:cNvSpPr/>
      </xdr:nvSpPr>
      <xdr:spPr>
        <a:xfrm>
          <a:off x="1905000" y="36995100"/>
          <a:ext cx="5276850" cy="542925"/>
        </a:xfrm>
        <a:prstGeom prst="wedgeRectCallout">
          <a:avLst>
            <a:gd name="adj1" fmla="val -54875"/>
            <a:gd name="adj2" fmla="val -156611"/>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en-US" altLang="ja-JP" sz="1100"/>
            <a:t>Excel2010</a:t>
          </a:r>
          <a:r>
            <a:rPr kumimoji="1" lang="ja-JP" altLang="en-US" sz="1100"/>
            <a:t>以降では、抽出しないデータのチェックをはずし、データの選択をおこないます。</a:t>
          </a:r>
          <a:endParaRPr kumimoji="1" lang="en-US" altLang="ja-JP" sz="1100"/>
        </a:p>
        <a:p>
          <a:pPr algn="l"/>
          <a:r>
            <a:rPr kumimoji="1" lang="ja-JP" altLang="en-US" sz="1100"/>
            <a:t>「すべて選択」のチェックボックスボタンをクリックして全ての☑をはずします。</a:t>
          </a:r>
          <a:endParaRPr kumimoji="1" lang="en-US" altLang="ja-JP" sz="1100"/>
        </a:p>
      </xdr:txBody>
    </xdr:sp>
    <xdr:clientData/>
  </xdr:twoCellAnchor>
  <xdr:twoCellAnchor>
    <xdr:from>
      <xdr:col>4</xdr:col>
      <xdr:colOff>200025</xdr:colOff>
      <xdr:row>166</xdr:row>
      <xdr:rowOff>133350</xdr:rowOff>
    </xdr:from>
    <xdr:to>
      <xdr:col>12</xdr:col>
      <xdr:colOff>9525</xdr:colOff>
      <xdr:row>169</xdr:row>
      <xdr:rowOff>28575</xdr:rowOff>
    </xdr:to>
    <xdr:sp macro="" textlink="">
      <xdr:nvSpPr>
        <xdr:cNvPr id="76" name="吹き出し: 四角形 75">
          <a:extLst>
            <a:ext uri="{FF2B5EF4-FFF2-40B4-BE49-F238E27FC236}">
              <a16:creationId xmlns:a16="http://schemas.microsoft.com/office/drawing/2014/main" id="{897895DB-3C7B-4898-90CB-F896F883571F}"/>
            </a:ext>
          </a:extLst>
        </xdr:cNvPr>
        <xdr:cNvSpPr/>
      </xdr:nvSpPr>
      <xdr:spPr>
        <a:xfrm>
          <a:off x="2333625" y="40005000"/>
          <a:ext cx="4076700" cy="409575"/>
        </a:xfrm>
        <a:prstGeom prst="wedgeRectCallout">
          <a:avLst>
            <a:gd name="adj1" fmla="val -70217"/>
            <a:gd name="adj2" fmla="val -96391"/>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（ケース：</a:t>
          </a:r>
          <a:r>
            <a:rPr kumimoji="1" lang="en-US" altLang="ja-JP" sz="1100"/>
            <a:t>500000</a:t>
          </a:r>
          <a:r>
            <a:rPr kumimoji="1" lang="ja-JP" altLang="en-US" sz="1100"/>
            <a:t>）の☑ボタンをクリックします）</a:t>
          </a:r>
          <a:endParaRPr kumimoji="1" lang="en-US" altLang="ja-JP" sz="1100"/>
        </a:p>
      </xdr:txBody>
    </xdr:sp>
    <xdr:clientData/>
  </xdr:twoCellAnchor>
  <xdr:twoCellAnchor>
    <xdr:from>
      <xdr:col>1</xdr:col>
      <xdr:colOff>504825</xdr:colOff>
      <xdr:row>165</xdr:row>
      <xdr:rowOff>9524</xdr:rowOff>
    </xdr:from>
    <xdr:to>
      <xdr:col>2</xdr:col>
      <xdr:colOff>476250</xdr:colOff>
      <xdr:row>165</xdr:row>
      <xdr:rowOff>133349</xdr:rowOff>
    </xdr:to>
    <xdr:sp macro="" textlink="">
      <xdr:nvSpPr>
        <xdr:cNvPr id="77" name="フローチャート: 代替処理 76">
          <a:extLst>
            <a:ext uri="{FF2B5EF4-FFF2-40B4-BE49-F238E27FC236}">
              <a16:creationId xmlns:a16="http://schemas.microsoft.com/office/drawing/2014/main" id="{513183C1-358A-4F76-BBDA-5A46398AABBE}"/>
            </a:ext>
          </a:extLst>
        </xdr:cNvPr>
        <xdr:cNvSpPr/>
      </xdr:nvSpPr>
      <xdr:spPr>
        <a:xfrm flipV="1">
          <a:off x="1038225" y="39709724"/>
          <a:ext cx="5048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371475</xdr:colOff>
      <xdr:row>158</xdr:row>
      <xdr:rowOff>28575</xdr:rowOff>
    </xdr:from>
    <xdr:to>
      <xdr:col>3</xdr:col>
      <xdr:colOff>466725</xdr:colOff>
      <xdr:row>169</xdr:row>
      <xdr:rowOff>47625</xdr:rowOff>
    </xdr:to>
    <xdr:sp macro="" textlink="">
      <xdr:nvSpPr>
        <xdr:cNvPr id="78" name="フローチャート: 代替処理 77">
          <a:extLst>
            <a:ext uri="{FF2B5EF4-FFF2-40B4-BE49-F238E27FC236}">
              <a16:creationId xmlns:a16="http://schemas.microsoft.com/office/drawing/2014/main" id="{BCB4398A-15DC-4285-AC9C-9AFC41E9E24D}"/>
            </a:ext>
          </a:extLst>
        </xdr:cNvPr>
        <xdr:cNvSpPr/>
      </xdr:nvSpPr>
      <xdr:spPr>
        <a:xfrm>
          <a:off x="904875" y="38528625"/>
          <a:ext cx="1162050" cy="19050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466725</xdr:colOff>
      <xdr:row>206</xdr:row>
      <xdr:rowOff>28575</xdr:rowOff>
    </xdr:from>
    <xdr:to>
      <xdr:col>6</xdr:col>
      <xdr:colOff>66675</xdr:colOff>
      <xdr:row>217</xdr:row>
      <xdr:rowOff>47625</xdr:rowOff>
    </xdr:to>
    <xdr:sp macro="" textlink="">
      <xdr:nvSpPr>
        <xdr:cNvPr id="79" name="フローチャート: 代替処理 78">
          <a:extLst>
            <a:ext uri="{FF2B5EF4-FFF2-40B4-BE49-F238E27FC236}">
              <a16:creationId xmlns:a16="http://schemas.microsoft.com/office/drawing/2014/main" id="{38A48BFF-56DE-4BA9-8C10-519A9A585146}"/>
            </a:ext>
          </a:extLst>
        </xdr:cNvPr>
        <xdr:cNvSpPr/>
      </xdr:nvSpPr>
      <xdr:spPr>
        <a:xfrm>
          <a:off x="2066925" y="46091475"/>
          <a:ext cx="1200150" cy="19050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485775</xdr:colOff>
      <xdr:row>208</xdr:row>
      <xdr:rowOff>152400</xdr:rowOff>
    </xdr:from>
    <xdr:to>
      <xdr:col>6</xdr:col>
      <xdr:colOff>57149</xdr:colOff>
      <xdr:row>210</xdr:row>
      <xdr:rowOff>56713</xdr:rowOff>
    </xdr:to>
    <xdr:sp macro="" textlink="">
      <xdr:nvSpPr>
        <xdr:cNvPr id="80" name="フローチャート: 代替処理 79">
          <a:extLst>
            <a:ext uri="{FF2B5EF4-FFF2-40B4-BE49-F238E27FC236}">
              <a16:creationId xmlns:a16="http://schemas.microsoft.com/office/drawing/2014/main" id="{5E0621E3-A25F-460C-9BA4-C4499C8590E4}"/>
            </a:ext>
          </a:extLst>
        </xdr:cNvPr>
        <xdr:cNvSpPr/>
      </xdr:nvSpPr>
      <xdr:spPr>
        <a:xfrm rot="10800000" flipV="1">
          <a:off x="2085975" y="46558200"/>
          <a:ext cx="1171574" cy="247213"/>
        </a:xfrm>
        <a:prstGeom prst="flowChartAlternateProcess">
          <a:avLst/>
        </a:prstGeom>
        <a:solidFill>
          <a:srgbClr val="00B0F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kumimoji="1" lang="ja-JP" altLang="en-US" sz="1000" b="1">
              <a:solidFill>
                <a:srgbClr val="FF0000"/>
              </a:solidFill>
            </a:rPr>
            <a:t>入力データ一覧</a:t>
          </a:r>
        </a:p>
      </xdr:txBody>
    </xdr:sp>
    <xdr:clientData/>
  </xdr:twoCellAnchor>
  <xdr:twoCellAnchor>
    <xdr:from>
      <xdr:col>6</xdr:col>
      <xdr:colOff>295275</xdr:colOff>
      <xdr:row>234</xdr:row>
      <xdr:rowOff>95250</xdr:rowOff>
    </xdr:from>
    <xdr:to>
      <xdr:col>13</xdr:col>
      <xdr:colOff>0</xdr:colOff>
      <xdr:row>236</xdr:row>
      <xdr:rowOff>161925</xdr:rowOff>
    </xdr:to>
    <xdr:sp macro="" textlink="">
      <xdr:nvSpPr>
        <xdr:cNvPr id="81" name="吹き出し: 四角形 80">
          <a:extLst>
            <a:ext uri="{FF2B5EF4-FFF2-40B4-BE49-F238E27FC236}">
              <a16:creationId xmlns:a16="http://schemas.microsoft.com/office/drawing/2014/main" id="{1F5A082F-39C9-423A-B877-C0EA681BAE60}"/>
            </a:ext>
          </a:extLst>
        </xdr:cNvPr>
        <xdr:cNvSpPr/>
      </xdr:nvSpPr>
      <xdr:spPr>
        <a:xfrm>
          <a:off x="3495675" y="51701700"/>
          <a:ext cx="3171825" cy="409575"/>
        </a:xfrm>
        <a:prstGeom prst="wedgeRectCallout">
          <a:avLst>
            <a:gd name="adj1" fmla="val -72252"/>
            <a:gd name="adj2" fmla="val -101042"/>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（ケース：㈱霞商店）の☑ボタンをクリックします）</a:t>
          </a:r>
          <a:endParaRPr kumimoji="1" lang="en-US" altLang="ja-JP" sz="1100"/>
        </a:p>
      </xdr:txBody>
    </xdr:sp>
    <xdr:clientData/>
  </xdr:twoCellAnchor>
  <xdr:twoCellAnchor>
    <xdr:from>
      <xdr:col>6</xdr:col>
      <xdr:colOff>142875</xdr:colOff>
      <xdr:row>214</xdr:row>
      <xdr:rowOff>152400</xdr:rowOff>
    </xdr:from>
    <xdr:to>
      <xdr:col>12</xdr:col>
      <xdr:colOff>114300</xdr:colOff>
      <xdr:row>218</xdr:row>
      <xdr:rowOff>9525</xdr:rowOff>
    </xdr:to>
    <xdr:sp macro="" textlink="">
      <xdr:nvSpPr>
        <xdr:cNvPr id="83" name="吹き出し: 四角形 82">
          <a:extLst>
            <a:ext uri="{FF2B5EF4-FFF2-40B4-BE49-F238E27FC236}">
              <a16:creationId xmlns:a16="http://schemas.microsoft.com/office/drawing/2014/main" id="{178EBC6B-5F11-4899-860D-18DC5EEC910D}"/>
            </a:ext>
          </a:extLst>
        </xdr:cNvPr>
        <xdr:cNvSpPr/>
      </xdr:nvSpPr>
      <xdr:spPr>
        <a:xfrm>
          <a:off x="3343275" y="48329850"/>
          <a:ext cx="3171825" cy="542925"/>
        </a:xfrm>
        <a:prstGeom prst="wedgeRectCallout">
          <a:avLst>
            <a:gd name="adj1" fmla="val -63661"/>
            <a:gd name="adj2" fmla="val -154856"/>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「すべて選択」のチェックボックスボタンをクリックして全ての☑をはずします。</a:t>
          </a:r>
          <a:endParaRPr kumimoji="1" lang="en-US" altLang="ja-JP" sz="1100"/>
        </a:p>
      </xdr:txBody>
    </xdr:sp>
    <xdr:clientData/>
  </xdr:twoCellAnchor>
  <xdr:twoCellAnchor>
    <xdr:from>
      <xdr:col>4</xdr:col>
      <xdr:colOff>123825</xdr:colOff>
      <xdr:row>211</xdr:row>
      <xdr:rowOff>38099</xdr:rowOff>
    </xdr:from>
    <xdr:to>
      <xdr:col>5</xdr:col>
      <xdr:colOff>95250</xdr:colOff>
      <xdr:row>211</xdr:row>
      <xdr:rowOff>152399</xdr:rowOff>
    </xdr:to>
    <xdr:sp macro="" textlink="">
      <xdr:nvSpPr>
        <xdr:cNvPr id="84" name="フローチャート: 代替処理 83">
          <a:extLst>
            <a:ext uri="{FF2B5EF4-FFF2-40B4-BE49-F238E27FC236}">
              <a16:creationId xmlns:a16="http://schemas.microsoft.com/office/drawing/2014/main" id="{4A45D337-1949-44B1-A8CE-CB621164D2C6}"/>
            </a:ext>
          </a:extLst>
        </xdr:cNvPr>
        <xdr:cNvSpPr/>
      </xdr:nvSpPr>
      <xdr:spPr>
        <a:xfrm flipV="1">
          <a:off x="2257425" y="46958249"/>
          <a:ext cx="504825"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xdr:colOff>
      <xdr:row>226</xdr:row>
      <xdr:rowOff>152400</xdr:rowOff>
    </xdr:from>
    <xdr:to>
      <xdr:col>6</xdr:col>
      <xdr:colOff>180975</xdr:colOff>
      <xdr:row>238</xdr:row>
      <xdr:rowOff>0</xdr:rowOff>
    </xdr:to>
    <xdr:sp macro="" textlink="">
      <xdr:nvSpPr>
        <xdr:cNvPr id="85" name="フローチャート: 代替処理 84">
          <a:extLst>
            <a:ext uri="{FF2B5EF4-FFF2-40B4-BE49-F238E27FC236}">
              <a16:creationId xmlns:a16="http://schemas.microsoft.com/office/drawing/2014/main" id="{5C0013FF-58E8-464C-8909-C874078F3EF4}"/>
            </a:ext>
          </a:extLst>
        </xdr:cNvPr>
        <xdr:cNvSpPr/>
      </xdr:nvSpPr>
      <xdr:spPr>
        <a:xfrm>
          <a:off x="2181225" y="49644300"/>
          <a:ext cx="1200150" cy="19050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142875</xdr:colOff>
      <xdr:row>233</xdr:row>
      <xdr:rowOff>9525</xdr:rowOff>
    </xdr:from>
    <xdr:to>
      <xdr:col>5</xdr:col>
      <xdr:colOff>114300</xdr:colOff>
      <xdr:row>233</xdr:row>
      <xdr:rowOff>123825</xdr:rowOff>
    </xdr:to>
    <xdr:sp macro="" textlink="">
      <xdr:nvSpPr>
        <xdr:cNvPr id="86" name="フローチャート: 代替処理 85">
          <a:extLst>
            <a:ext uri="{FF2B5EF4-FFF2-40B4-BE49-F238E27FC236}">
              <a16:creationId xmlns:a16="http://schemas.microsoft.com/office/drawing/2014/main" id="{EABF8250-DFEB-4759-AC62-29C582ED6DAF}"/>
            </a:ext>
          </a:extLst>
        </xdr:cNvPr>
        <xdr:cNvSpPr/>
      </xdr:nvSpPr>
      <xdr:spPr>
        <a:xfrm flipV="1">
          <a:off x="2276475" y="50701575"/>
          <a:ext cx="504825"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304800</xdr:colOff>
      <xdr:row>252</xdr:row>
      <xdr:rowOff>85725</xdr:rowOff>
    </xdr:from>
    <xdr:to>
      <xdr:col>12</xdr:col>
      <xdr:colOff>254032</xdr:colOff>
      <xdr:row>254</xdr:row>
      <xdr:rowOff>152400</xdr:rowOff>
    </xdr:to>
    <xdr:sp macro="" textlink="">
      <xdr:nvSpPr>
        <xdr:cNvPr id="87" name="吹き出し: 四角形 86">
          <a:extLst>
            <a:ext uri="{FF2B5EF4-FFF2-40B4-BE49-F238E27FC236}">
              <a16:creationId xmlns:a16="http://schemas.microsoft.com/office/drawing/2014/main" id="{BFC8BCDA-C8E4-45A2-B534-9DFB15BD183D}"/>
            </a:ext>
          </a:extLst>
        </xdr:cNvPr>
        <xdr:cNvSpPr/>
      </xdr:nvSpPr>
      <xdr:spPr>
        <a:xfrm>
          <a:off x="2971800" y="54035325"/>
          <a:ext cx="3683032" cy="409575"/>
        </a:xfrm>
        <a:prstGeom prst="wedgeRectCallout">
          <a:avLst>
            <a:gd name="adj1" fmla="val -64386"/>
            <a:gd name="adj2" fmla="val -105693"/>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（ケース：㈱霞商店と指定）のデータが検索できました。</a:t>
          </a:r>
          <a:endParaRPr kumimoji="1" lang="en-US" altLang="ja-JP" sz="1100"/>
        </a:p>
      </xdr:txBody>
    </xdr:sp>
    <xdr:clientData/>
  </xdr:twoCellAnchor>
  <xdr:twoCellAnchor>
    <xdr:from>
      <xdr:col>0</xdr:col>
      <xdr:colOff>390525</xdr:colOff>
      <xdr:row>248</xdr:row>
      <xdr:rowOff>9525</xdr:rowOff>
    </xdr:from>
    <xdr:to>
      <xdr:col>11</xdr:col>
      <xdr:colOff>342900</xdr:colOff>
      <xdr:row>251</xdr:row>
      <xdr:rowOff>19050</xdr:rowOff>
    </xdr:to>
    <xdr:sp macro="" textlink="">
      <xdr:nvSpPr>
        <xdr:cNvPr id="88" name="フローチャート: 代替処理 87">
          <a:extLst>
            <a:ext uri="{FF2B5EF4-FFF2-40B4-BE49-F238E27FC236}">
              <a16:creationId xmlns:a16="http://schemas.microsoft.com/office/drawing/2014/main" id="{E7A6E287-8192-4631-A6B3-E4A419831BA0}"/>
            </a:ext>
          </a:extLst>
        </xdr:cNvPr>
        <xdr:cNvSpPr/>
      </xdr:nvSpPr>
      <xdr:spPr>
        <a:xfrm>
          <a:off x="390525" y="53273325"/>
          <a:ext cx="5819775" cy="5238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42</xdr:row>
      <xdr:rowOff>161925</xdr:rowOff>
    </xdr:from>
    <xdr:to>
      <xdr:col>5</xdr:col>
      <xdr:colOff>438150</xdr:colOff>
      <xdr:row>45</xdr:row>
      <xdr:rowOff>0</xdr:rowOff>
    </xdr:to>
    <xdr:sp macro="" textlink="">
      <xdr:nvSpPr>
        <xdr:cNvPr id="9" name="テキスト ボックス 8">
          <a:extLst>
            <a:ext uri="{FF2B5EF4-FFF2-40B4-BE49-F238E27FC236}">
              <a16:creationId xmlns:a16="http://schemas.microsoft.com/office/drawing/2014/main" id="{813488F3-7806-4FBA-92FE-E660AF0A244B}"/>
            </a:ext>
          </a:extLst>
        </xdr:cNvPr>
        <xdr:cNvSpPr txBox="1"/>
      </xdr:nvSpPr>
      <xdr:spPr>
        <a:xfrm>
          <a:off x="2667000" y="9096375"/>
          <a:ext cx="438150" cy="3524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chemeClr val="bg1"/>
              </a:solidFill>
            </a:rPr>
            <a:t>⇧ </a:t>
          </a:r>
          <a:r>
            <a:rPr kumimoji="1" lang="en-US" altLang="ja-JP" sz="900">
              <a:solidFill>
                <a:schemeClr val="bg1"/>
              </a:solidFill>
            </a:rPr>
            <a:t>SHIFT</a:t>
          </a:r>
          <a:endParaRPr kumimoji="1" lang="ja-JP" altLang="en-US" sz="900">
            <a:solidFill>
              <a:schemeClr val="bg1"/>
            </a:solidFill>
          </a:endParaRPr>
        </a:p>
      </xdr:txBody>
    </xdr:sp>
    <xdr:clientData/>
  </xdr:twoCellAnchor>
  <xdr:twoCellAnchor>
    <xdr:from>
      <xdr:col>6</xdr:col>
      <xdr:colOff>171450</xdr:colOff>
      <xdr:row>42</xdr:row>
      <xdr:rowOff>152400</xdr:rowOff>
    </xdr:from>
    <xdr:to>
      <xdr:col>7</xdr:col>
      <xdr:colOff>76200</xdr:colOff>
      <xdr:row>44</xdr:row>
      <xdr:rowOff>161925</xdr:rowOff>
    </xdr:to>
    <xdr:sp macro="" textlink="">
      <xdr:nvSpPr>
        <xdr:cNvPr id="11" name="テキスト ボックス 10">
          <a:extLst>
            <a:ext uri="{FF2B5EF4-FFF2-40B4-BE49-F238E27FC236}">
              <a16:creationId xmlns:a16="http://schemas.microsoft.com/office/drawing/2014/main" id="{5231F020-68CB-4828-854E-9496262837F5}"/>
            </a:ext>
          </a:extLst>
        </xdr:cNvPr>
        <xdr:cNvSpPr txBox="1"/>
      </xdr:nvSpPr>
      <xdr:spPr>
        <a:xfrm>
          <a:off x="3371850" y="9086850"/>
          <a:ext cx="438150" cy="3524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900">
              <a:solidFill>
                <a:schemeClr val="bg1"/>
              </a:solidFill>
            </a:rPr>
            <a:t>CTRL</a:t>
          </a:r>
          <a:endParaRPr kumimoji="1" lang="ja-JP" altLang="en-US" sz="900">
            <a:solidFill>
              <a:schemeClr val="bg1"/>
            </a:solidFill>
          </a:endParaRPr>
        </a:p>
      </xdr:txBody>
    </xdr:sp>
    <xdr:clientData/>
  </xdr:twoCellAnchor>
  <xdr:twoCellAnchor>
    <xdr:from>
      <xdr:col>7</xdr:col>
      <xdr:colOff>333375</xdr:colOff>
      <xdr:row>42</xdr:row>
      <xdr:rowOff>161925</xdr:rowOff>
    </xdr:from>
    <xdr:to>
      <xdr:col>8</xdr:col>
      <xdr:colOff>238125</xdr:colOff>
      <xdr:row>45</xdr:row>
      <xdr:rowOff>0</xdr:rowOff>
    </xdr:to>
    <xdr:sp macro="" textlink="">
      <xdr:nvSpPr>
        <xdr:cNvPr id="15" name="テキスト ボックス 14">
          <a:extLst>
            <a:ext uri="{FF2B5EF4-FFF2-40B4-BE49-F238E27FC236}">
              <a16:creationId xmlns:a16="http://schemas.microsoft.com/office/drawing/2014/main" id="{AEFD534B-B962-4736-9A68-9EDFE11053DA}"/>
            </a:ext>
          </a:extLst>
        </xdr:cNvPr>
        <xdr:cNvSpPr txBox="1"/>
      </xdr:nvSpPr>
      <xdr:spPr>
        <a:xfrm>
          <a:off x="4067175" y="9096375"/>
          <a:ext cx="438150" cy="3524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kumimoji="1" lang="ja-JP" altLang="en-US" sz="900">
              <a:solidFill>
                <a:schemeClr val="bg1"/>
              </a:solidFill>
            </a:rPr>
            <a:t>　</a:t>
          </a:r>
          <a:r>
            <a:rPr kumimoji="1" lang="en-US" altLang="ja-JP" sz="900">
              <a:solidFill>
                <a:schemeClr val="bg1"/>
              </a:solidFill>
            </a:rPr>
            <a:t>L</a:t>
          </a:r>
        </a:p>
        <a:p>
          <a:pPr algn="ctr"/>
          <a:r>
            <a:rPr kumimoji="1" lang="ja-JP" altLang="en-US" sz="900">
              <a:solidFill>
                <a:schemeClr val="bg1"/>
              </a:solidFill>
            </a:rPr>
            <a:t>　　　り</a:t>
          </a:r>
        </a:p>
      </xdr:txBody>
    </xdr:sp>
    <xdr:clientData/>
  </xdr:twoCellAnchor>
  <xdr:twoCellAnchor>
    <xdr:from>
      <xdr:col>5</xdr:col>
      <xdr:colOff>485775</xdr:colOff>
      <xdr:row>43</xdr:row>
      <xdr:rowOff>114301</xdr:rowOff>
    </xdr:from>
    <xdr:to>
      <xdr:col>6</xdr:col>
      <xdr:colOff>133350</xdr:colOff>
      <xdr:row>44</xdr:row>
      <xdr:rowOff>95251</xdr:rowOff>
    </xdr:to>
    <xdr:sp macro="" textlink="">
      <xdr:nvSpPr>
        <xdr:cNvPr id="18" name="テキスト ボックス 17">
          <a:extLst>
            <a:ext uri="{FF2B5EF4-FFF2-40B4-BE49-F238E27FC236}">
              <a16:creationId xmlns:a16="http://schemas.microsoft.com/office/drawing/2014/main" id="{D7EAA2F4-D242-D981-123D-104C084AFB6F}"/>
            </a:ext>
          </a:extLst>
        </xdr:cNvPr>
        <xdr:cNvSpPr txBox="1"/>
      </xdr:nvSpPr>
      <xdr:spPr>
        <a:xfrm>
          <a:off x="3152775" y="9220201"/>
          <a:ext cx="180975" cy="152400"/>
        </a:xfrm>
        <a:prstGeom prst="rect">
          <a:avLst/>
        </a:prstGeom>
        <a:solidFill>
          <a:srgbClr val="FFFF9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1100" b="1"/>
            <a:t>＋</a:t>
          </a:r>
        </a:p>
      </xdr:txBody>
    </xdr:sp>
    <xdr:clientData/>
  </xdr:twoCellAnchor>
  <xdr:twoCellAnchor>
    <xdr:from>
      <xdr:col>7</xdr:col>
      <xdr:colOff>133350</xdr:colOff>
      <xdr:row>43</xdr:row>
      <xdr:rowOff>104775</xdr:rowOff>
    </xdr:from>
    <xdr:to>
      <xdr:col>7</xdr:col>
      <xdr:colOff>314325</xdr:colOff>
      <xdr:row>44</xdr:row>
      <xdr:rowOff>85725</xdr:rowOff>
    </xdr:to>
    <xdr:sp macro="" textlink="">
      <xdr:nvSpPr>
        <xdr:cNvPr id="19" name="テキスト ボックス 18">
          <a:extLst>
            <a:ext uri="{FF2B5EF4-FFF2-40B4-BE49-F238E27FC236}">
              <a16:creationId xmlns:a16="http://schemas.microsoft.com/office/drawing/2014/main" id="{4541370C-BCF6-4CEA-8BBD-8D274A628CA3}"/>
            </a:ext>
          </a:extLst>
        </xdr:cNvPr>
        <xdr:cNvSpPr txBox="1"/>
      </xdr:nvSpPr>
      <xdr:spPr>
        <a:xfrm>
          <a:off x="3867150" y="9210675"/>
          <a:ext cx="180975" cy="152400"/>
        </a:xfrm>
        <a:prstGeom prst="rect">
          <a:avLst/>
        </a:prstGeom>
        <a:solidFill>
          <a:srgbClr val="FFFF9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1100" b="1"/>
            <a:t>＋</a:t>
          </a:r>
        </a:p>
      </xdr:txBody>
    </xdr:sp>
    <xdr:clientData/>
  </xdr:twoCellAnchor>
  <xdr:twoCellAnchor>
    <xdr:from>
      <xdr:col>3</xdr:col>
      <xdr:colOff>361950</xdr:colOff>
      <xdr:row>136</xdr:row>
      <xdr:rowOff>66675</xdr:rowOff>
    </xdr:from>
    <xdr:to>
      <xdr:col>3</xdr:col>
      <xdr:colOff>504825</xdr:colOff>
      <xdr:row>137</xdr:row>
      <xdr:rowOff>66674</xdr:rowOff>
    </xdr:to>
    <xdr:sp macro="" textlink="">
      <xdr:nvSpPr>
        <xdr:cNvPr id="224" name="フローチャート: 代替処理 223">
          <a:extLst>
            <a:ext uri="{FF2B5EF4-FFF2-40B4-BE49-F238E27FC236}">
              <a16:creationId xmlns:a16="http://schemas.microsoft.com/office/drawing/2014/main" id="{2276C993-092B-45C5-A31D-81AB236930E3}"/>
            </a:ext>
          </a:extLst>
        </xdr:cNvPr>
        <xdr:cNvSpPr/>
      </xdr:nvSpPr>
      <xdr:spPr>
        <a:xfrm>
          <a:off x="1962150" y="35309175"/>
          <a:ext cx="142875" cy="171449"/>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428625</xdr:colOff>
      <xdr:row>138</xdr:row>
      <xdr:rowOff>0</xdr:rowOff>
    </xdr:from>
    <xdr:to>
      <xdr:col>13</xdr:col>
      <xdr:colOff>514350</xdr:colOff>
      <xdr:row>142</xdr:row>
      <xdr:rowOff>0</xdr:rowOff>
    </xdr:to>
    <xdr:sp macro="" textlink="">
      <xdr:nvSpPr>
        <xdr:cNvPr id="225" name="吹き出し: 四角形 224">
          <a:extLst>
            <a:ext uri="{FF2B5EF4-FFF2-40B4-BE49-F238E27FC236}">
              <a16:creationId xmlns:a16="http://schemas.microsoft.com/office/drawing/2014/main" id="{F9317A98-51AF-49C8-A438-414BB1152B52}"/>
            </a:ext>
          </a:extLst>
        </xdr:cNvPr>
        <xdr:cNvSpPr/>
      </xdr:nvSpPr>
      <xdr:spPr>
        <a:xfrm>
          <a:off x="2562225" y="35585400"/>
          <a:ext cx="4619625" cy="685800"/>
        </a:xfrm>
        <a:prstGeom prst="wedgeRectCallout">
          <a:avLst>
            <a:gd name="adj1" fmla="val -57652"/>
            <a:gd name="adj2" fmla="val -69330"/>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金額の「▼」をクリックすると、その列に入力されているデータの一覧が表示されるので、この中から抽出したいデータを選択します。</a:t>
          </a:r>
          <a:endParaRPr kumimoji="1" lang="en-US" altLang="ja-JP" sz="1100"/>
        </a:p>
        <a:p>
          <a:pPr algn="l"/>
          <a:r>
            <a:rPr kumimoji="1" lang="ja-JP" altLang="en-US" sz="1100"/>
            <a:t>この設定がデータを絞り込む条件となります。</a:t>
          </a:r>
          <a:endParaRPr kumimoji="1" lang="en-US" altLang="ja-JP" sz="1100"/>
        </a:p>
      </xdr:txBody>
    </xdr:sp>
    <xdr:clientData/>
  </xdr:twoCellAnchor>
  <xdr:twoCellAnchor>
    <xdr:from>
      <xdr:col>3</xdr:col>
      <xdr:colOff>514350</xdr:colOff>
      <xdr:row>136</xdr:row>
      <xdr:rowOff>133350</xdr:rowOff>
    </xdr:from>
    <xdr:to>
      <xdr:col>4</xdr:col>
      <xdr:colOff>104775</xdr:colOff>
      <xdr:row>137</xdr:row>
      <xdr:rowOff>76200</xdr:rowOff>
    </xdr:to>
    <xdr:sp macro="" textlink="">
      <xdr:nvSpPr>
        <xdr:cNvPr id="226" name="楕円 225">
          <a:extLst>
            <a:ext uri="{FF2B5EF4-FFF2-40B4-BE49-F238E27FC236}">
              <a16:creationId xmlns:a16="http://schemas.microsoft.com/office/drawing/2014/main" id="{3813D0C1-82D1-4E88-8911-21091C818B2F}"/>
            </a:ext>
          </a:extLst>
        </xdr:cNvPr>
        <xdr:cNvSpPr/>
      </xdr:nvSpPr>
      <xdr:spPr>
        <a:xfrm>
          <a:off x="2114550" y="353758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2</xdr:col>
      <xdr:colOff>438150</xdr:colOff>
      <xdr:row>142</xdr:row>
      <xdr:rowOff>47625</xdr:rowOff>
    </xdr:from>
    <xdr:to>
      <xdr:col>3</xdr:col>
      <xdr:colOff>28575</xdr:colOff>
      <xdr:row>142</xdr:row>
      <xdr:rowOff>161925</xdr:rowOff>
    </xdr:to>
    <xdr:sp macro="" textlink="">
      <xdr:nvSpPr>
        <xdr:cNvPr id="234" name="楕円 233">
          <a:extLst>
            <a:ext uri="{FF2B5EF4-FFF2-40B4-BE49-F238E27FC236}">
              <a16:creationId xmlns:a16="http://schemas.microsoft.com/office/drawing/2014/main" id="{0260F8BA-CC39-42E4-A238-3B2985E00252}"/>
            </a:ext>
          </a:extLst>
        </xdr:cNvPr>
        <xdr:cNvSpPr/>
      </xdr:nvSpPr>
      <xdr:spPr>
        <a:xfrm>
          <a:off x="1504950" y="3631882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1</xdr:col>
      <xdr:colOff>514350</xdr:colOff>
      <xdr:row>142</xdr:row>
      <xdr:rowOff>47625</xdr:rowOff>
    </xdr:from>
    <xdr:to>
      <xdr:col>2</xdr:col>
      <xdr:colOff>409575</xdr:colOff>
      <xdr:row>142</xdr:row>
      <xdr:rowOff>161925</xdr:rowOff>
    </xdr:to>
    <xdr:sp macro="" textlink="">
      <xdr:nvSpPr>
        <xdr:cNvPr id="237" name="フローチャート: 代替処理 236">
          <a:extLst>
            <a:ext uri="{FF2B5EF4-FFF2-40B4-BE49-F238E27FC236}">
              <a16:creationId xmlns:a16="http://schemas.microsoft.com/office/drawing/2014/main" id="{5C8C256C-1641-42F3-A8B8-3E79FD991F20}"/>
            </a:ext>
          </a:extLst>
        </xdr:cNvPr>
        <xdr:cNvSpPr/>
      </xdr:nvSpPr>
      <xdr:spPr>
        <a:xfrm>
          <a:off x="1047750" y="36318825"/>
          <a:ext cx="428625"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133351</xdr:colOff>
      <xdr:row>207</xdr:row>
      <xdr:rowOff>47624</xdr:rowOff>
    </xdr:from>
    <xdr:to>
      <xdr:col>13</xdr:col>
      <xdr:colOff>533401</xdr:colOff>
      <xdr:row>212</xdr:row>
      <xdr:rowOff>57149</xdr:rowOff>
    </xdr:to>
    <xdr:sp macro="" textlink="">
      <xdr:nvSpPr>
        <xdr:cNvPr id="238" name="吹き出し: 四角形 237">
          <a:extLst>
            <a:ext uri="{FF2B5EF4-FFF2-40B4-BE49-F238E27FC236}">
              <a16:creationId xmlns:a16="http://schemas.microsoft.com/office/drawing/2014/main" id="{A87CC549-EED5-4CB2-AF25-E248EB7B7948}"/>
            </a:ext>
          </a:extLst>
        </xdr:cNvPr>
        <xdr:cNvSpPr/>
      </xdr:nvSpPr>
      <xdr:spPr>
        <a:xfrm>
          <a:off x="3333751" y="47024924"/>
          <a:ext cx="3867150" cy="866775"/>
        </a:xfrm>
        <a:prstGeom prst="wedgeRectCallout">
          <a:avLst>
            <a:gd name="adj1" fmla="val -58064"/>
            <a:gd name="adj2" fmla="val -77663"/>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取引先の「▼」をクリックすると、その列に入力されているデータの一覧が表示されるので、この中から抽出したいデータを選択します。</a:t>
          </a:r>
          <a:endParaRPr kumimoji="1" lang="en-US" altLang="ja-JP" sz="1100"/>
        </a:p>
        <a:p>
          <a:pPr algn="l"/>
          <a:r>
            <a:rPr kumimoji="1" lang="ja-JP" altLang="en-US" sz="1100"/>
            <a:t>この設定がデータを絞り込む条件となります。</a:t>
          </a:r>
          <a:endParaRPr kumimoji="1" lang="en-US" altLang="ja-JP" sz="1100"/>
        </a:p>
      </xdr:txBody>
    </xdr:sp>
    <xdr:clientData/>
  </xdr:twoCellAnchor>
  <xdr:twoCellAnchor>
    <xdr:from>
      <xdr:col>6</xdr:col>
      <xdr:colOff>133350</xdr:colOff>
      <xdr:row>205</xdr:row>
      <xdr:rowOff>66675</xdr:rowOff>
    </xdr:from>
    <xdr:to>
      <xdr:col>6</xdr:col>
      <xdr:colOff>257175</xdr:colOff>
      <xdr:row>206</xdr:row>
      <xdr:rowOff>9525</xdr:rowOff>
    </xdr:to>
    <xdr:sp macro="" textlink="">
      <xdr:nvSpPr>
        <xdr:cNvPr id="239" name="楕円 238">
          <a:extLst>
            <a:ext uri="{FF2B5EF4-FFF2-40B4-BE49-F238E27FC236}">
              <a16:creationId xmlns:a16="http://schemas.microsoft.com/office/drawing/2014/main" id="{D93EA556-54A3-438C-B0F8-BAD1CC55FE66}"/>
            </a:ext>
          </a:extLst>
        </xdr:cNvPr>
        <xdr:cNvSpPr/>
      </xdr:nvSpPr>
      <xdr:spPr>
        <a:xfrm>
          <a:off x="3333750" y="467010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5</xdr:col>
      <xdr:colOff>504825</xdr:colOff>
      <xdr:row>205</xdr:row>
      <xdr:rowOff>57150</xdr:rowOff>
    </xdr:from>
    <xdr:to>
      <xdr:col>6</xdr:col>
      <xdr:colOff>114300</xdr:colOff>
      <xdr:row>206</xdr:row>
      <xdr:rowOff>57149</xdr:rowOff>
    </xdr:to>
    <xdr:sp macro="" textlink="">
      <xdr:nvSpPr>
        <xdr:cNvPr id="240" name="フローチャート: 代替処理 239">
          <a:extLst>
            <a:ext uri="{FF2B5EF4-FFF2-40B4-BE49-F238E27FC236}">
              <a16:creationId xmlns:a16="http://schemas.microsoft.com/office/drawing/2014/main" id="{9DABB8B0-010F-4555-844B-18C9A9DB8512}"/>
            </a:ext>
          </a:extLst>
        </xdr:cNvPr>
        <xdr:cNvSpPr/>
      </xdr:nvSpPr>
      <xdr:spPr>
        <a:xfrm>
          <a:off x="3171825" y="46691550"/>
          <a:ext cx="142875" cy="171449"/>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133350</xdr:colOff>
      <xdr:row>211</xdr:row>
      <xdr:rowOff>38100</xdr:rowOff>
    </xdr:from>
    <xdr:to>
      <xdr:col>5</xdr:col>
      <xdr:colOff>257175</xdr:colOff>
      <xdr:row>211</xdr:row>
      <xdr:rowOff>152400</xdr:rowOff>
    </xdr:to>
    <xdr:sp macro="" textlink="">
      <xdr:nvSpPr>
        <xdr:cNvPr id="241" name="楕円 240">
          <a:extLst>
            <a:ext uri="{FF2B5EF4-FFF2-40B4-BE49-F238E27FC236}">
              <a16:creationId xmlns:a16="http://schemas.microsoft.com/office/drawing/2014/main" id="{40E0D170-9809-4DA9-B928-FBCD65793FA0}"/>
            </a:ext>
          </a:extLst>
        </xdr:cNvPr>
        <xdr:cNvSpPr/>
      </xdr:nvSpPr>
      <xdr:spPr>
        <a:xfrm>
          <a:off x="2800350" y="477012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editAs="oneCell">
    <xdr:from>
      <xdr:col>0</xdr:col>
      <xdr:colOff>174593</xdr:colOff>
      <xdr:row>18</xdr:row>
      <xdr:rowOff>7959</xdr:rowOff>
    </xdr:from>
    <xdr:to>
      <xdr:col>11</xdr:col>
      <xdr:colOff>376232</xdr:colOff>
      <xdr:row>37</xdr:row>
      <xdr:rowOff>153052</xdr:rowOff>
    </xdr:to>
    <xdr:pic>
      <xdr:nvPicPr>
        <xdr:cNvPr id="47" name="図 46">
          <a:extLst>
            <a:ext uri="{FF2B5EF4-FFF2-40B4-BE49-F238E27FC236}">
              <a16:creationId xmlns:a16="http://schemas.microsoft.com/office/drawing/2014/main" id="{D7ED307B-4432-70F7-A124-39AAB0E85E69}"/>
            </a:ext>
          </a:extLst>
        </xdr:cNvPr>
        <xdr:cNvPicPr>
          <a:picLocks noChangeAspect="1"/>
        </xdr:cNvPicPr>
      </xdr:nvPicPr>
      <xdr:blipFill>
        <a:blip xmlns:r="http://schemas.openxmlformats.org/officeDocument/2006/relationships" r:embed="rId7"/>
        <a:stretch>
          <a:fillRect/>
        </a:stretch>
      </xdr:blipFill>
      <xdr:spPr>
        <a:xfrm>
          <a:off x="174593" y="4808559"/>
          <a:ext cx="6069039" cy="3412168"/>
        </a:xfrm>
        <a:prstGeom prst="rect">
          <a:avLst/>
        </a:prstGeom>
      </xdr:spPr>
    </xdr:pic>
    <xdr:clientData/>
  </xdr:twoCellAnchor>
  <xdr:twoCellAnchor>
    <xdr:from>
      <xdr:col>0</xdr:col>
      <xdr:colOff>323850</xdr:colOff>
      <xdr:row>25</xdr:row>
      <xdr:rowOff>66675</xdr:rowOff>
    </xdr:from>
    <xdr:to>
      <xdr:col>11</xdr:col>
      <xdr:colOff>276225</xdr:colOff>
      <xdr:row>26</xdr:row>
      <xdr:rowOff>38100</xdr:rowOff>
    </xdr:to>
    <xdr:sp macro="" textlink="">
      <xdr:nvSpPr>
        <xdr:cNvPr id="48" name="フローチャート: 代替処理 47">
          <a:extLst>
            <a:ext uri="{FF2B5EF4-FFF2-40B4-BE49-F238E27FC236}">
              <a16:creationId xmlns:a16="http://schemas.microsoft.com/office/drawing/2014/main" id="{9E91F2FB-DC34-4796-B973-35D02D0A5474}"/>
            </a:ext>
          </a:extLst>
        </xdr:cNvPr>
        <xdr:cNvSpPr/>
      </xdr:nvSpPr>
      <xdr:spPr>
        <a:xfrm>
          <a:off x="323850" y="6076950"/>
          <a:ext cx="5819775" cy="1428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146018</xdr:colOff>
      <xdr:row>63</xdr:row>
      <xdr:rowOff>17484</xdr:rowOff>
    </xdr:from>
    <xdr:to>
      <xdr:col>11</xdr:col>
      <xdr:colOff>347657</xdr:colOff>
      <xdr:row>83</xdr:row>
      <xdr:rowOff>652</xdr:rowOff>
    </xdr:to>
    <xdr:pic>
      <xdr:nvPicPr>
        <xdr:cNvPr id="266" name="図 265">
          <a:extLst>
            <a:ext uri="{FF2B5EF4-FFF2-40B4-BE49-F238E27FC236}">
              <a16:creationId xmlns:a16="http://schemas.microsoft.com/office/drawing/2014/main" id="{E9FC2298-850E-D087-384B-25ACB66E2F83}"/>
            </a:ext>
          </a:extLst>
        </xdr:cNvPr>
        <xdr:cNvPicPr>
          <a:picLocks noChangeAspect="1"/>
        </xdr:cNvPicPr>
      </xdr:nvPicPr>
      <xdr:blipFill>
        <a:blip xmlns:r="http://schemas.openxmlformats.org/officeDocument/2006/relationships" r:embed="rId8"/>
        <a:stretch>
          <a:fillRect/>
        </a:stretch>
      </xdr:blipFill>
      <xdr:spPr>
        <a:xfrm>
          <a:off x="146018" y="11980884"/>
          <a:ext cx="6069039" cy="3412168"/>
        </a:xfrm>
        <a:prstGeom prst="rect">
          <a:avLst/>
        </a:prstGeom>
      </xdr:spPr>
    </xdr:pic>
    <xdr:clientData/>
  </xdr:twoCellAnchor>
  <xdr:twoCellAnchor editAs="oneCell">
    <xdr:from>
      <xdr:col>0</xdr:col>
      <xdr:colOff>136493</xdr:colOff>
      <xdr:row>84</xdr:row>
      <xdr:rowOff>65109</xdr:rowOff>
    </xdr:from>
    <xdr:to>
      <xdr:col>11</xdr:col>
      <xdr:colOff>338132</xdr:colOff>
      <xdr:row>104</xdr:row>
      <xdr:rowOff>48277</xdr:rowOff>
    </xdr:to>
    <xdr:pic>
      <xdr:nvPicPr>
        <xdr:cNvPr id="276" name="図 275">
          <a:extLst>
            <a:ext uri="{FF2B5EF4-FFF2-40B4-BE49-F238E27FC236}">
              <a16:creationId xmlns:a16="http://schemas.microsoft.com/office/drawing/2014/main" id="{E3A2B9D1-B69C-25A5-43CB-F1679C8C9D49}"/>
            </a:ext>
          </a:extLst>
        </xdr:cNvPr>
        <xdr:cNvPicPr>
          <a:picLocks noChangeAspect="1"/>
        </xdr:cNvPicPr>
      </xdr:nvPicPr>
      <xdr:blipFill>
        <a:blip xmlns:r="http://schemas.openxmlformats.org/officeDocument/2006/relationships" r:embed="rId9"/>
        <a:stretch>
          <a:fillRect/>
        </a:stretch>
      </xdr:blipFill>
      <xdr:spPr>
        <a:xfrm>
          <a:off x="136493" y="15533709"/>
          <a:ext cx="6069039" cy="3412168"/>
        </a:xfrm>
        <a:prstGeom prst="rect">
          <a:avLst/>
        </a:prstGeom>
      </xdr:spPr>
    </xdr:pic>
    <xdr:clientData/>
  </xdr:twoCellAnchor>
  <xdr:twoCellAnchor editAs="oneCell">
    <xdr:from>
      <xdr:col>0</xdr:col>
      <xdr:colOff>126968</xdr:colOff>
      <xdr:row>105</xdr:row>
      <xdr:rowOff>27009</xdr:rowOff>
    </xdr:from>
    <xdr:to>
      <xdr:col>11</xdr:col>
      <xdr:colOff>328607</xdr:colOff>
      <xdr:row>125</xdr:row>
      <xdr:rowOff>10177</xdr:rowOff>
    </xdr:to>
    <xdr:pic>
      <xdr:nvPicPr>
        <xdr:cNvPr id="277" name="図 276">
          <a:extLst>
            <a:ext uri="{FF2B5EF4-FFF2-40B4-BE49-F238E27FC236}">
              <a16:creationId xmlns:a16="http://schemas.microsoft.com/office/drawing/2014/main" id="{0EF54567-FC8A-62DF-B4F9-4576C3D33153}"/>
            </a:ext>
          </a:extLst>
        </xdr:cNvPr>
        <xdr:cNvPicPr>
          <a:picLocks noChangeAspect="1"/>
        </xdr:cNvPicPr>
      </xdr:nvPicPr>
      <xdr:blipFill>
        <a:blip xmlns:r="http://schemas.openxmlformats.org/officeDocument/2006/relationships" r:embed="rId10"/>
        <a:stretch>
          <a:fillRect/>
        </a:stretch>
      </xdr:blipFill>
      <xdr:spPr>
        <a:xfrm>
          <a:off x="126968" y="19096059"/>
          <a:ext cx="6069039" cy="3412168"/>
        </a:xfrm>
        <a:prstGeom prst="rect">
          <a:avLst/>
        </a:prstGeom>
      </xdr:spPr>
    </xdr:pic>
    <xdr:clientData/>
  </xdr:twoCellAnchor>
  <xdr:twoCellAnchor>
    <xdr:from>
      <xdr:col>5</xdr:col>
      <xdr:colOff>161925</xdr:colOff>
      <xdr:row>94</xdr:row>
      <xdr:rowOff>47625</xdr:rowOff>
    </xdr:from>
    <xdr:to>
      <xdr:col>6</xdr:col>
      <xdr:colOff>323850</xdr:colOff>
      <xdr:row>95</xdr:row>
      <xdr:rowOff>0</xdr:rowOff>
    </xdr:to>
    <xdr:sp macro="" textlink="">
      <xdr:nvSpPr>
        <xdr:cNvPr id="278" name="フローチャート: 代替処理 277">
          <a:extLst>
            <a:ext uri="{FF2B5EF4-FFF2-40B4-BE49-F238E27FC236}">
              <a16:creationId xmlns:a16="http://schemas.microsoft.com/office/drawing/2014/main" id="{C7CD200F-121C-46D0-B669-2D5052462C83}"/>
            </a:ext>
          </a:extLst>
        </xdr:cNvPr>
        <xdr:cNvSpPr/>
      </xdr:nvSpPr>
      <xdr:spPr>
        <a:xfrm flipV="1">
          <a:off x="2828925" y="17230725"/>
          <a:ext cx="6953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428625</xdr:colOff>
      <xdr:row>97</xdr:row>
      <xdr:rowOff>104774</xdr:rowOff>
    </xdr:from>
    <xdr:to>
      <xdr:col>8</xdr:col>
      <xdr:colOff>228601</xdr:colOff>
      <xdr:row>98</xdr:row>
      <xdr:rowOff>95249</xdr:rowOff>
    </xdr:to>
    <xdr:sp macro="" textlink="">
      <xdr:nvSpPr>
        <xdr:cNvPr id="280" name="フローチャート: 代替処理 279">
          <a:extLst>
            <a:ext uri="{FF2B5EF4-FFF2-40B4-BE49-F238E27FC236}">
              <a16:creationId xmlns:a16="http://schemas.microsoft.com/office/drawing/2014/main" id="{32CE9E94-8F7F-4DAA-8C0A-380829CC785B}"/>
            </a:ext>
          </a:extLst>
        </xdr:cNvPr>
        <xdr:cNvSpPr/>
      </xdr:nvSpPr>
      <xdr:spPr>
        <a:xfrm flipV="1">
          <a:off x="4162425" y="17802224"/>
          <a:ext cx="333376" cy="1619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342900</xdr:colOff>
      <xdr:row>94</xdr:row>
      <xdr:rowOff>38100</xdr:rowOff>
    </xdr:from>
    <xdr:to>
      <xdr:col>6</xdr:col>
      <xdr:colOff>495300</xdr:colOff>
      <xdr:row>95</xdr:row>
      <xdr:rowOff>38100</xdr:rowOff>
    </xdr:to>
    <xdr:sp macro="" textlink="">
      <xdr:nvSpPr>
        <xdr:cNvPr id="282" name="楕円 281">
          <a:extLst>
            <a:ext uri="{FF2B5EF4-FFF2-40B4-BE49-F238E27FC236}">
              <a16:creationId xmlns:a16="http://schemas.microsoft.com/office/drawing/2014/main" id="{FA14BD62-4497-4B9C-8602-F78A75CBCEC4}"/>
            </a:ext>
          </a:extLst>
        </xdr:cNvPr>
        <xdr:cNvSpPr/>
      </xdr:nvSpPr>
      <xdr:spPr>
        <a:xfrm>
          <a:off x="3543300" y="20726400"/>
          <a:ext cx="152400" cy="1714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a:t>
          </a:r>
          <a:endParaRPr kumimoji="1" lang="ja-JP" altLang="en-US" sz="1100"/>
        </a:p>
      </xdr:txBody>
    </xdr:sp>
    <xdr:clientData/>
  </xdr:twoCellAnchor>
  <xdr:twoCellAnchor>
    <xdr:from>
      <xdr:col>8</xdr:col>
      <xdr:colOff>76200</xdr:colOff>
      <xdr:row>96</xdr:row>
      <xdr:rowOff>85725</xdr:rowOff>
    </xdr:from>
    <xdr:to>
      <xdr:col>8</xdr:col>
      <xdr:colOff>228600</xdr:colOff>
      <xdr:row>97</xdr:row>
      <xdr:rowOff>85725</xdr:rowOff>
    </xdr:to>
    <xdr:sp macro="" textlink="">
      <xdr:nvSpPr>
        <xdr:cNvPr id="283" name="楕円 282">
          <a:extLst>
            <a:ext uri="{FF2B5EF4-FFF2-40B4-BE49-F238E27FC236}">
              <a16:creationId xmlns:a16="http://schemas.microsoft.com/office/drawing/2014/main" id="{3D8CD025-4929-4CCA-B2E6-99514DC0617F}"/>
            </a:ext>
          </a:extLst>
        </xdr:cNvPr>
        <xdr:cNvSpPr/>
      </xdr:nvSpPr>
      <xdr:spPr>
        <a:xfrm>
          <a:off x="4343400" y="17611725"/>
          <a:ext cx="152400" cy="1714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a:t>
          </a:r>
          <a:endParaRPr kumimoji="1" lang="ja-JP" altLang="en-US" sz="1100"/>
        </a:p>
      </xdr:txBody>
    </xdr:sp>
    <xdr:clientData/>
  </xdr:twoCellAnchor>
  <xdr:twoCellAnchor>
    <xdr:from>
      <xdr:col>8</xdr:col>
      <xdr:colOff>85725</xdr:colOff>
      <xdr:row>91</xdr:row>
      <xdr:rowOff>114300</xdr:rowOff>
    </xdr:from>
    <xdr:to>
      <xdr:col>13</xdr:col>
      <xdr:colOff>647700</xdr:colOff>
      <xdr:row>94</xdr:row>
      <xdr:rowOff>95250</xdr:rowOff>
    </xdr:to>
    <xdr:sp macro="" textlink="">
      <xdr:nvSpPr>
        <xdr:cNvPr id="286" name="吹き出し: 四角形 285">
          <a:extLst>
            <a:ext uri="{FF2B5EF4-FFF2-40B4-BE49-F238E27FC236}">
              <a16:creationId xmlns:a16="http://schemas.microsoft.com/office/drawing/2014/main" id="{03981E74-8B07-41D7-95E0-CB962F8DF94B}"/>
            </a:ext>
          </a:extLst>
        </xdr:cNvPr>
        <xdr:cNvSpPr/>
      </xdr:nvSpPr>
      <xdr:spPr>
        <a:xfrm>
          <a:off x="4352925" y="20288250"/>
          <a:ext cx="2962275" cy="495300"/>
        </a:xfrm>
        <a:prstGeom prst="wedgeRectCallout">
          <a:avLst>
            <a:gd name="adj1" fmla="val -72256"/>
            <a:gd name="adj2" fmla="val 5052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①検索日付「</a:t>
          </a:r>
          <a:r>
            <a:rPr kumimoji="1" lang="en-US" altLang="ja-JP" sz="1100"/>
            <a:t>2024/1/31</a:t>
          </a:r>
          <a:r>
            <a:rPr kumimoji="1" lang="ja-JP" altLang="en-US" sz="1100"/>
            <a:t>」を入力します。</a:t>
          </a:r>
          <a:endParaRPr kumimoji="1" lang="en-US" altLang="ja-JP" sz="1100"/>
        </a:p>
        <a:p>
          <a:pPr algn="l"/>
          <a:r>
            <a:rPr kumimoji="1" lang="ja-JP" altLang="en-US" sz="1100"/>
            <a:t>②「</a:t>
          </a:r>
          <a:r>
            <a:rPr kumimoji="1" lang="en-US" altLang="ja-JP" sz="1100"/>
            <a:t>OK</a:t>
          </a:r>
          <a:r>
            <a:rPr kumimoji="1" lang="ja-JP" altLang="en-US" sz="1100"/>
            <a:t>」をクリックします。</a:t>
          </a:r>
          <a:endParaRPr kumimoji="1" lang="en-US" altLang="ja-JP" sz="1100"/>
        </a:p>
      </xdr:txBody>
    </xdr:sp>
    <xdr:clientData/>
  </xdr:twoCellAnchor>
  <xdr:twoCellAnchor>
    <xdr:from>
      <xdr:col>8</xdr:col>
      <xdr:colOff>76200</xdr:colOff>
      <xdr:row>91</xdr:row>
      <xdr:rowOff>114300</xdr:rowOff>
    </xdr:from>
    <xdr:to>
      <xdr:col>13</xdr:col>
      <xdr:colOff>638175</xdr:colOff>
      <xdr:row>94</xdr:row>
      <xdr:rowOff>95250</xdr:rowOff>
    </xdr:to>
    <xdr:sp macro="" textlink="">
      <xdr:nvSpPr>
        <xdr:cNvPr id="287" name="吹き出し: 四角形 286">
          <a:extLst>
            <a:ext uri="{FF2B5EF4-FFF2-40B4-BE49-F238E27FC236}">
              <a16:creationId xmlns:a16="http://schemas.microsoft.com/office/drawing/2014/main" id="{259ECAB5-97EB-4891-B899-D46DDE4D8CDA}"/>
            </a:ext>
          </a:extLst>
        </xdr:cNvPr>
        <xdr:cNvSpPr/>
      </xdr:nvSpPr>
      <xdr:spPr>
        <a:xfrm>
          <a:off x="4343400" y="16783050"/>
          <a:ext cx="2962275" cy="495300"/>
        </a:xfrm>
        <a:prstGeom prst="wedgeRectCallout">
          <a:avLst>
            <a:gd name="adj1" fmla="val -43639"/>
            <a:gd name="adj2" fmla="val 129373"/>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①検索日付「</a:t>
          </a:r>
          <a:r>
            <a:rPr kumimoji="1" lang="en-US" altLang="ja-JP" sz="1100"/>
            <a:t>2024/1/31</a:t>
          </a:r>
          <a:r>
            <a:rPr kumimoji="1" lang="ja-JP" altLang="en-US" sz="1100"/>
            <a:t>」を入力します。</a:t>
          </a:r>
          <a:endParaRPr kumimoji="1" lang="en-US" altLang="ja-JP" sz="1100"/>
        </a:p>
        <a:p>
          <a:pPr algn="l"/>
          <a:r>
            <a:rPr kumimoji="1" lang="ja-JP" altLang="en-US" sz="1100"/>
            <a:t>②「</a:t>
          </a:r>
          <a:r>
            <a:rPr kumimoji="1" lang="en-US" altLang="ja-JP" sz="1100"/>
            <a:t>OK</a:t>
          </a:r>
          <a:r>
            <a:rPr kumimoji="1" lang="ja-JP" altLang="en-US" sz="1100"/>
            <a:t>」をクリックします。</a:t>
          </a:r>
          <a:endParaRPr kumimoji="1" lang="en-US" altLang="ja-JP" sz="1100"/>
        </a:p>
      </xdr:txBody>
    </xdr:sp>
    <xdr:clientData/>
  </xdr:twoCellAnchor>
  <xdr:twoCellAnchor>
    <xdr:from>
      <xdr:col>2</xdr:col>
      <xdr:colOff>57150</xdr:colOff>
      <xdr:row>70</xdr:row>
      <xdr:rowOff>104775</xdr:rowOff>
    </xdr:from>
    <xdr:to>
      <xdr:col>2</xdr:col>
      <xdr:colOff>209550</xdr:colOff>
      <xdr:row>71</xdr:row>
      <xdr:rowOff>104775</xdr:rowOff>
    </xdr:to>
    <xdr:sp macro="" textlink="">
      <xdr:nvSpPr>
        <xdr:cNvPr id="96" name="楕円 95">
          <a:extLst>
            <a:ext uri="{FF2B5EF4-FFF2-40B4-BE49-F238E27FC236}">
              <a16:creationId xmlns:a16="http://schemas.microsoft.com/office/drawing/2014/main" id="{5889138B-39FA-4B8F-9D97-01BC1BDB1371}"/>
            </a:ext>
          </a:extLst>
        </xdr:cNvPr>
        <xdr:cNvSpPr/>
      </xdr:nvSpPr>
      <xdr:spPr>
        <a:xfrm>
          <a:off x="1123950" y="13268325"/>
          <a:ext cx="152400" cy="1714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a:t>
          </a:r>
          <a:endParaRPr kumimoji="1" lang="ja-JP" altLang="en-US" sz="1100"/>
        </a:p>
      </xdr:txBody>
    </xdr:sp>
    <xdr:clientData/>
  </xdr:twoCellAnchor>
  <xdr:twoCellAnchor>
    <xdr:from>
      <xdr:col>4</xdr:col>
      <xdr:colOff>123825</xdr:colOff>
      <xdr:row>74</xdr:row>
      <xdr:rowOff>66675</xdr:rowOff>
    </xdr:from>
    <xdr:to>
      <xdr:col>4</xdr:col>
      <xdr:colOff>276225</xdr:colOff>
      <xdr:row>75</xdr:row>
      <xdr:rowOff>66675</xdr:rowOff>
    </xdr:to>
    <xdr:sp macro="" textlink="">
      <xdr:nvSpPr>
        <xdr:cNvPr id="146" name="楕円 145">
          <a:extLst>
            <a:ext uri="{FF2B5EF4-FFF2-40B4-BE49-F238E27FC236}">
              <a16:creationId xmlns:a16="http://schemas.microsoft.com/office/drawing/2014/main" id="{9C65396C-19D0-44ED-A501-45AF64A94A8D}"/>
            </a:ext>
          </a:extLst>
        </xdr:cNvPr>
        <xdr:cNvSpPr/>
      </xdr:nvSpPr>
      <xdr:spPr>
        <a:xfrm>
          <a:off x="2257425" y="13916025"/>
          <a:ext cx="152400" cy="1714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a:t>
          </a:r>
          <a:endParaRPr kumimoji="1" lang="ja-JP" altLang="en-US" sz="1100"/>
        </a:p>
      </xdr:txBody>
    </xdr:sp>
    <xdr:clientData/>
  </xdr:twoCellAnchor>
  <xdr:twoCellAnchor>
    <xdr:from>
      <xdr:col>1</xdr:col>
      <xdr:colOff>428625</xdr:colOff>
      <xdr:row>70</xdr:row>
      <xdr:rowOff>76200</xdr:rowOff>
    </xdr:from>
    <xdr:to>
      <xdr:col>2</xdr:col>
      <xdr:colOff>38100</xdr:colOff>
      <xdr:row>71</xdr:row>
      <xdr:rowOff>76199</xdr:rowOff>
    </xdr:to>
    <xdr:sp macro="" textlink="">
      <xdr:nvSpPr>
        <xdr:cNvPr id="147" name="フローチャート: 代替処理 146">
          <a:extLst>
            <a:ext uri="{FF2B5EF4-FFF2-40B4-BE49-F238E27FC236}">
              <a16:creationId xmlns:a16="http://schemas.microsoft.com/office/drawing/2014/main" id="{64EA59C5-9F94-43EB-937E-D9DBC4984FEF}"/>
            </a:ext>
          </a:extLst>
        </xdr:cNvPr>
        <xdr:cNvSpPr/>
      </xdr:nvSpPr>
      <xdr:spPr>
        <a:xfrm>
          <a:off x="962025" y="13239750"/>
          <a:ext cx="142875" cy="171449"/>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323850</xdr:colOff>
      <xdr:row>67</xdr:row>
      <xdr:rowOff>85725</xdr:rowOff>
    </xdr:from>
    <xdr:to>
      <xdr:col>5</xdr:col>
      <xdr:colOff>476250</xdr:colOff>
      <xdr:row>68</xdr:row>
      <xdr:rowOff>85725</xdr:rowOff>
    </xdr:to>
    <xdr:sp macro="" textlink="">
      <xdr:nvSpPr>
        <xdr:cNvPr id="148" name="楕円 147">
          <a:extLst>
            <a:ext uri="{FF2B5EF4-FFF2-40B4-BE49-F238E27FC236}">
              <a16:creationId xmlns:a16="http://schemas.microsoft.com/office/drawing/2014/main" id="{15B2BDA9-3CD5-485C-BA6A-22026BE4F03F}"/>
            </a:ext>
          </a:extLst>
        </xdr:cNvPr>
        <xdr:cNvSpPr/>
      </xdr:nvSpPr>
      <xdr:spPr>
        <a:xfrm>
          <a:off x="2990850" y="12734925"/>
          <a:ext cx="152400" cy="1714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a:t>
          </a:r>
          <a:endParaRPr kumimoji="1" lang="ja-JP" altLang="en-US" sz="1100"/>
        </a:p>
      </xdr:txBody>
    </xdr:sp>
    <xdr:clientData/>
  </xdr:twoCellAnchor>
  <xdr:twoCellAnchor>
    <xdr:from>
      <xdr:col>5</xdr:col>
      <xdr:colOff>114300</xdr:colOff>
      <xdr:row>70</xdr:row>
      <xdr:rowOff>95250</xdr:rowOff>
    </xdr:from>
    <xdr:to>
      <xdr:col>13</xdr:col>
      <xdr:colOff>647699</xdr:colOff>
      <xdr:row>75</xdr:row>
      <xdr:rowOff>85725</xdr:rowOff>
    </xdr:to>
    <xdr:sp macro="" textlink="">
      <xdr:nvSpPr>
        <xdr:cNvPr id="149" name="吹き出し: 四角形 148">
          <a:extLst>
            <a:ext uri="{FF2B5EF4-FFF2-40B4-BE49-F238E27FC236}">
              <a16:creationId xmlns:a16="http://schemas.microsoft.com/office/drawing/2014/main" id="{F97E7058-DA98-49AE-9891-8B446DDAB746}"/>
            </a:ext>
          </a:extLst>
        </xdr:cNvPr>
        <xdr:cNvSpPr/>
      </xdr:nvSpPr>
      <xdr:spPr>
        <a:xfrm>
          <a:off x="2781300" y="13258800"/>
          <a:ext cx="4533899" cy="847725"/>
        </a:xfrm>
        <a:prstGeom prst="wedgeRectCallout">
          <a:avLst>
            <a:gd name="adj1" fmla="val -82955"/>
            <a:gd name="adj2" fmla="val -36508"/>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①取引日付右側にある「▼」をクリックします。</a:t>
          </a:r>
          <a:endParaRPr kumimoji="1" lang="en-US" altLang="ja-JP" sz="1100"/>
        </a:p>
        <a:p>
          <a:pPr algn="l"/>
          <a:r>
            <a:rPr kumimoji="1" lang="ja-JP" altLang="en-US" sz="1100"/>
            <a:t>②「日付フィルター」と検索項目が表示されます。</a:t>
          </a:r>
          <a:endParaRPr kumimoji="1" lang="en-US" altLang="ja-JP" sz="1100"/>
        </a:p>
        <a:p>
          <a:pPr algn="l"/>
          <a:r>
            <a:rPr kumimoji="1" lang="ja-JP" altLang="en-US" sz="1100"/>
            <a:t>　　日付指定の検索となりますので、「日付フィルター」をクリックします。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「指定の値に等しい」をクリックします。</a:t>
          </a:r>
          <a:endParaRPr kumimoji="1" lang="en-US" altLang="ja-JP" sz="1100"/>
        </a:p>
      </xdr:txBody>
    </xdr:sp>
    <xdr:clientData/>
  </xdr:twoCellAnchor>
  <xdr:twoCellAnchor>
    <xdr:from>
      <xdr:col>2</xdr:col>
      <xdr:colOff>57150</xdr:colOff>
      <xdr:row>74</xdr:row>
      <xdr:rowOff>76200</xdr:rowOff>
    </xdr:from>
    <xdr:to>
      <xdr:col>4</xdr:col>
      <xdr:colOff>104775</xdr:colOff>
      <xdr:row>75</xdr:row>
      <xdr:rowOff>38100</xdr:rowOff>
    </xdr:to>
    <xdr:sp macro="" textlink="">
      <xdr:nvSpPr>
        <xdr:cNvPr id="151" name="フローチャート: 代替処理 150">
          <a:extLst>
            <a:ext uri="{FF2B5EF4-FFF2-40B4-BE49-F238E27FC236}">
              <a16:creationId xmlns:a16="http://schemas.microsoft.com/office/drawing/2014/main" id="{CA57FF89-24BC-4A0B-A961-B0698D810BA9}"/>
            </a:ext>
          </a:extLst>
        </xdr:cNvPr>
        <xdr:cNvSpPr/>
      </xdr:nvSpPr>
      <xdr:spPr>
        <a:xfrm>
          <a:off x="1123950" y="13925550"/>
          <a:ext cx="1114425"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209551</xdr:colOff>
      <xdr:row>67</xdr:row>
      <xdr:rowOff>76201</xdr:rowOff>
    </xdr:from>
    <xdr:to>
      <xdr:col>5</xdr:col>
      <xdr:colOff>285750</xdr:colOff>
      <xdr:row>68</xdr:row>
      <xdr:rowOff>57151</xdr:rowOff>
    </xdr:to>
    <xdr:sp macro="" textlink="">
      <xdr:nvSpPr>
        <xdr:cNvPr id="156" name="フローチャート: 代替処理 155">
          <a:extLst>
            <a:ext uri="{FF2B5EF4-FFF2-40B4-BE49-F238E27FC236}">
              <a16:creationId xmlns:a16="http://schemas.microsoft.com/office/drawing/2014/main" id="{0D0C538C-E6ED-47B5-B985-05C297C6E6B6}"/>
            </a:ext>
          </a:extLst>
        </xdr:cNvPr>
        <xdr:cNvSpPr/>
      </xdr:nvSpPr>
      <xdr:spPr>
        <a:xfrm>
          <a:off x="2343151" y="12725401"/>
          <a:ext cx="609599" cy="1524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123825</xdr:colOff>
      <xdr:row>70</xdr:row>
      <xdr:rowOff>95250</xdr:rowOff>
    </xdr:from>
    <xdr:to>
      <xdr:col>13</xdr:col>
      <xdr:colOff>657224</xdr:colOff>
      <xdr:row>75</xdr:row>
      <xdr:rowOff>85725</xdr:rowOff>
    </xdr:to>
    <xdr:sp macro="" textlink="">
      <xdr:nvSpPr>
        <xdr:cNvPr id="158" name="吹き出し: 四角形 157">
          <a:extLst>
            <a:ext uri="{FF2B5EF4-FFF2-40B4-BE49-F238E27FC236}">
              <a16:creationId xmlns:a16="http://schemas.microsoft.com/office/drawing/2014/main" id="{8C7696A6-B81E-45F6-A82D-ADB10C01DF23}"/>
            </a:ext>
          </a:extLst>
        </xdr:cNvPr>
        <xdr:cNvSpPr/>
      </xdr:nvSpPr>
      <xdr:spPr>
        <a:xfrm>
          <a:off x="2790825" y="13258800"/>
          <a:ext cx="4533899" cy="847725"/>
        </a:xfrm>
        <a:prstGeom prst="wedgeRectCallout">
          <a:avLst>
            <a:gd name="adj1" fmla="val -59005"/>
            <a:gd name="adj2" fmla="val 3315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①取引日付右側にある「▼」をクリックします。</a:t>
          </a:r>
          <a:endParaRPr kumimoji="1" lang="en-US" altLang="ja-JP" sz="1100"/>
        </a:p>
        <a:p>
          <a:pPr algn="l"/>
          <a:r>
            <a:rPr kumimoji="1" lang="ja-JP" altLang="en-US" sz="1100"/>
            <a:t>②「日付フィルター」と検索項目が表示されます。</a:t>
          </a:r>
          <a:endParaRPr kumimoji="1" lang="en-US" altLang="ja-JP" sz="1100"/>
        </a:p>
        <a:p>
          <a:pPr algn="l"/>
          <a:r>
            <a:rPr kumimoji="1" lang="ja-JP" altLang="en-US" sz="1100"/>
            <a:t>　　日付指定の検索となりますので、「日付フィルター」をクリックします。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「指定の値に等しい」をクリックします。</a:t>
          </a:r>
          <a:endParaRPr kumimoji="1" lang="en-US" altLang="ja-JP" sz="1100"/>
        </a:p>
      </xdr:txBody>
    </xdr:sp>
    <xdr:clientData/>
  </xdr:twoCellAnchor>
  <xdr:twoCellAnchor>
    <xdr:from>
      <xdr:col>5</xdr:col>
      <xdr:colOff>123825</xdr:colOff>
      <xdr:row>70</xdr:row>
      <xdr:rowOff>104775</xdr:rowOff>
    </xdr:from>
    <xdr:to>
      <xdr:col>13</xdr:col>
      <xdr:colOff>657224</xdr:colOff>
      <xdr:row>75</xdr:row>
      <xdr:rowOff>95250</xdr:rowOff>
    </xdr:to>
    <xdr:sp macro="" textlink="">
      <xdr:nvSpPr>
        <xdr:cNvPr id="159" name="吹き出し: 四角形 158">
          <a:extLst>
            <a:ext uri="{FF2B5EF4-FFF2-40B4-BE49-F238E27FC236}">
              <a16:creationId xmlns:a16="http://schemas.microsoft.com/office/drawing/2014/main" id="{64781660-9542-4FE2-B4B8-8E2A1465059C}"/>
            </a:ext>
          </a:extLst>
        </xdr:cNvPr>
        <xdr:cNvSpPr/>
      </xdr:nvSpPr>
      <xdr:spPr>
        <a:xfrm>
          <a:off x="2790825" y="13268325"/>
          <a:ext cx="4533899" cy="847725"/>
        </a:xfrm>
        <a:prstGeom prst="wedgeRectCallout">
          <a:avLst>
            <a:gd name="adj1" fmla="val -43459"/>
            <a:gd name="adj2" fmla="val -96058"/>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①取引日付右側にある「▼」をクリックします。</a:t>
          </a:r>
          <a:endParaRPr kumimoji="1" lang="en-US" altLang="ja-JP" sz="1100"/>
        </a:p>
        <a:p>
          <a:pPr algn="l"/>
          <a:r>
            <a:rPr kumimoji="1" lang="ja-JP" altLang="en-US" sz="1100"/>
            <a:t>②「日付フィルター」と検索項目が表示されます。</a:t>
          </a:r>
          <a:endParaRPr kumimoji="1" lang="en-US" altLang="ja-JP" sz="1100"/>
        </a:p>
        <a:p>
          <a:pPr algn="l"/>
          <a:r>
            <a:rPr kumimoji="1" lang="ja-JP" altLang="en-US" sz="1100"/>
            <a:t>　　日付指定の検索となりますので、「日付フィルター」をクリックします。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「指定の値に等しい」をクリックします。</a:t>
          </a:r>
          <a:endParaRPr kumimoji="1" lang="en-US" altLang="ja-JP" sz="1100"/>
        </a:p>
      </xdr:txBody>
    </xdr:sp>
    <xdr:clientData/>
  </xdr:twoCellAnchor>
  <xdr:twoCellAnchor>
    <xdr:from>
      <xdr:col>0</xdr:col>
      <xdr:colOff>295275</xdr:colOff>
      <xdr:row>113</xdr:row>
      <xdr:rowOff>57149</xdr:rowOff>
    </xdr:from>
    <xdr:to>
      <xdr:col>11</xdr:col>
      <xdr:colOff>219075</xdr:colOff>
      <xdr:row>114</xdr:row>
      <xdr:rowOff>28573</xdr:rowOff>
    </xdr:to>
    <xdr:sp macro="" textlink="">
      <xdr:nvSpPr>
        <xdr:cNvPr id="160" name="フローチャート: 代替処理 159">
          <a:extLst>
            <a:ext uri="{FF2B5EF4-FFF2-40B4-BE49-F238E27FC236}">
              <a16:creationId xmlns:a16="http://schemas.microsoft.com/office/drawing/2014/main" id="{A02438D0-C558-4F3B-96B8-643BB2AC9E84}"/>
            </a:ext>
          </a:extLst>
        </xdr:cNvPr>
        <xdr:cNvSpPr/>
      </xdr:nvSpPr>
      <xdr:spPr>
        <a:xfrm flipV="1">
          <a:off x="295275" y="20497799"/>
          <a:ext cx="5791200" cy="142874"/>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285751</xdr:colOff>
      <xdr:row>116</xdr:row>
      <xdr:rowOff>142875</xdr:rowOff>
    </xdr:from>
    <xdr:to>
      <xdr:col>9</xdr:col>
      <xdr:colOff>447675</xdr:colOff>
      <xdr:row>119</xdr:row>
      <xdr:rowOff>38100</xdr:rowOff>
    </xdr:to>
    <xdr:sp macro="" textlink="">
      <xdr:nvSpPr>
        <xdr:cNvPr id="161" name="吹き出し: 四角形 160">
          <a:extLst>
            <a:ext uri="{FF2B5EF4-FFF2-40B4-BE49-F238E27FC236}">
              <a16:creationId xmlns:a16="http://schemas.microsoft.com/office/drawing/2014/main" id="{45DCF309-2BF2-4E29-9BF0-E8A0F5940840}"/>
            </a:ext>
          </a:extLst>
        </xdr:cNvPr>
        <xdr:cNvSpPr/>
      </xdr:nvSpPr>
      <xdr:spPr>
        <a:xfrm>
          <a:off x="1352551" y="21097875"/>
          <a:ext cx="3895724" cy="409575"/>
        </a:xfrm>
        <a:prstGeom prst="wedgeRectCallout">
          <a:avLst>
            <a:gd name="adj1" fmla="val -60572"/>
            <a:gd name="adj2" fmla="val -154751"/>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検索日付「</a:t>
          </a:r>
          <a:r>
            <a:rPr kumimoji="1" lang="en-US" altLang="ja-JP" sz="1100"/>
            <a:t>2024/1/31</a:t>
          </a:r>
          <a:r>
            <a:rPr kumimoji="1" lang="ja-JP" altLang="en-US" sz="1100"/>
            <a:t>」の条件で検索した結果が抽出されました。</a:t>
          </a:r>
          <a:endParaRPr kumimoji="1" lang="en-US" altLang="ja-JP" sz="1100"/>
        </a:p>
      </xdr:txBody>
    </xdr:sp>
    <xdr:clientData/>
  </xdr:twoCellAnchor>
  <xdr:twoCellAnchor editAs="oneCell">
    <xdr:from>
      <xdr:col>0</xdr:col>
      <xdr:colOff>104775</xdr:colOff>
      <xdr:row>271</xdr:row>
      <xdr:rowOff>17484</xdr:rowOff>
    </xdr:from>
    <xdr:to>
      <xdr:col>11</xdr:col>
      <xdr:colOff>306414</xdr:colOff>
      <xdr:row>290</xdr:row>
      <xdr:rowOff>162577</xdr:rowOff>
    </xdr:to>
    <xdr:pic>
      <xdr:nvPicPr>
        <xdr:cNvPr id="2" name="図 1">
          <a:extLst>
            <a:ext uri="{FF2B5EF4-FFF2-40B4-BE49-F238E27FC236}">
              <a16:creationId xmlns:a16="http://schemas.microsoft.com/office/drawing/2014/main" id="{F6B7133F-06FC-4108-2B10-91C19419190B}"/>
            </a:ext>
          </a:extLst>
        </xdr:cNvPr>
        <xdr:cNvPicPr>
          <a:picLocks noChangeAspect="1"/>
        </xdr:cNvPicPr>
      </xdr:nvPicPr>
      <xdr:blipFill>
        <a:blip xmlns:r="http://schemas.openxmlformats.org/officeDocument/2006/relationships" r:embed="rId11"/>
        <a:stretch>
          <a:fillRect/>
        </a:stretch>
      </xdr:blipFill>
      <xdr:spPr>
        <a:xfrm>
          <a:off x="104775" y="46013709"/>
          <a:ext cx="6069039" cy="3412168"/>
        </a:xfrm>
        <a:prstGeom prst="rect">
          <a:avLst/>
        </a:prstGeom>
      </xdr:spPr>
    </xdr:pic>
    <xdr:clientData/>
  </xdr:twoCellAnchor>
  <xdr:twoCellAnchor>
    <xdr:from>
      <xdr:col>1</xdr:col>
      <xdr:colOff>390525</xdr:colOff>
      <xdr:row>280</xdr:row>
      <xdr:rowOff>142875</xdr:rowOff>
    </xdr:from>
    <xdr:to>
      <xdr:col>2</xdr:col>
      <xdr:colOff>0</xdr:colOff>
      <xdr:row>281</xdr:row>
      <xdr:rowOff>123826</xdr:rowOff>
    </xdr:to>
    <xdr:sp macro="" textlink="">
      <xdr:nvSpPr>
        <xdr:cNvPr id="3" name="フローチャート: 代替処理 2">
          <a:extLst>
            <a:ext uri="{FF2B5EF4-FFF2-40B4-BE49-F238E27FC236}">
              <a16:creationId xmlns:a16="http://schemas.microsoft.com/office/drawing/2014/main" id="{FDF2CEB2-0B1B-41DC-B204-A3E65E177E7C}"/>
            </a:ext>
          </a:extLst>
        </xdr:cNvPr>
        <xdr:cNvSpPr/>
      </xdr:nvSpPr>
      <xdr:spPr>
        <a:xfrm>
          <a:off x="923925" y="47691675"/>
          <a:ext cx="142875" cy="152401"/>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xdr:colOff>
      <xdr:row>281</xdr:row>
      <xdr:rowOff>0</xdr:rowOff>
    </xdr:from>
    <xdr:to>
      <xdr:col>2</xdr:col>
      <xdr:colOff>142875</xdr:colOff>
      <xdr:row>281</xdr:row>
      <xdr:rowOff>114300</xdr:rowOff>
    </xdr:to>
    <xdr:sp macro="" textlink="">
      <xdr:nvSpPr>
        <xdr:cNvPr id="5" name="楕円 4">
          <a:extLst>
            <a:ext uri="{FF2B5EF4-FFF2-40B4-BE49-F238E27FC236}">
              <a16:creationId xmlns:a16="http://schemas.microsoft.com/office/drawing/2014/main" id="{51D2F930-B9C9-4708-AA8F-B360A75B6D4B}"/>
            </a:ext>
          </a:extLst>
        </xdr:cNvPr>
        <xdr:cNvSpPr/>
      </xdr:nvSpPr>
      <xdr:spPr>
        <a:xfrm>
          <a:off x="1085850" y="477202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2</xdr:col>
      <xdr:colOff>47625</xdr:colOff>
      <xdr:row>282</xdr:row>
      <xdr:rowOff>66675</xdr:rowOff>
    </xdr:from>
    <xdr:to>
      <xdr:col>3</xdr:col>
      <xdr:colOff>95250</xdr:colOff>
      <xdr:row>283</xdr:row>
      <xdr:rowOff>19050</xdr:rowOff>
    </xdr:to>
    <xdr:sp macro="" textlink="">
      <xdr:nvSpPr>
        <xdr:cNvPr id="6" name="フローチャート: 代替処理 5">
          <a:extLst>
            <a:ext uri="{FF2B5EF4-FFF2-40B4-BE49-F238E27FC236}">
              <a16:creationId xmlns:a16="http://schemas.microsoft.com/office/drawing/2014/main" id="{FD1AF4F3-37C0-47FD-A22E-738AF958D004}"/>
            </a:ext>
          </a:extLst>
        </xdr:cNvPr>
        <xdr:cNvSpPr/>
      </xdr:nvSpPr>
      <xdr:spPr>
        <a:xfrm>
          <a:off x="1114425" y="47958375"/>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123825</xdr:colOff>
      <xdr:row>282</xdr:row>
      <xdr:rowOff>76200</xdr:rowOff>
    </xdr:from>
    <xdr:to>
      <xdr:col>3</xdr:col>
      <xdr:colOff>247650</xdr:colOff>
      <xdr:row>283</xdr:row>
      <xdr:rowOff>19050</xdr:rowOff>
    </xdr:to>
    <xdr:sp macro="" textlink="">
      <xdr:nvSpPr>
        <xdr:cNvPr id="7" name="楕円 6">
          <a:extLst>
            <a:ext uri="{FF2B5EF4-FFF2-40B4-BE49-F238E27FC236}">
              <a16:creationId xmlns:a16="http://schemas.microsoft.com/office/drawing/2014/main" id="{C69710E7-3E25-48FD-BB9C-B3673DAD10B8}"/>
            </a:ext>
          </a:extLst>
        </xdr:cNvPr>
        <xdr:cNvSpPr/>
      </xdr:nvSpPr>
      <xdr:spPr>
        <a:xfrm>
          <a:off x="1724025" y="479679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5</xdr:col>
      <xdr:colOff>323850</xdr:colOff>
      <xdr:row>277</xdr:row>
      <xdr:rowOff>95250</xdr:rowOff>
    </xdr:from>
    <xdr:to>
      <xdr:col>5</xdr:col>
      <xdr:colOff>447675</xdr:colOff>
      <xdr:row>278</xdr:row>
      <xdr:rowOff>38100</xdr:rowOff>
    </xdr:to>
    <xdr:sp macro="" textlink="">
      <xdr:nvSpPr>
        <xdr:cNvPr id="10" name="楕円 9">
          <a:extLst>
            <a:ext uri="{FF2B5EF4-FFF2-40B4-BE49-F238E27FC236}">
              <a16:creationId xmlns:a16="http://schemas.microsoft.com/office/drawing/2014/main" id="{7B080A70-9BBB-4256-907D-2E9A5D504921}"/>
            </a:ext>
          </a:extLst>
        </xdr:cNvPr>
        <xdr:cNvSpPr/>
      </xdr:nvSpPr>
      <xdr:spPr>
        <a:xfrm>
          <a:off x="2990850" y="471297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a:t>
          </a:r>
          <a:endParaRPr kumimoji="1" lang="ja-JP" altLang="en-US" sz="1100"/>
        </a:p>
      </xdr:txBody>
    </xdr:sp>
    <xdr:clientData/>
  </xdr:twoCellAnchor>
  <xdr:twoCellAnchor>
    <xdr:from>
      <xdr:col>4</xdr:col>
      <xdr:colOff>304799</xdr:colOff>
      <xdr:row>282</xdr:row>
      <xdr:rowOff>161925</xdr:rowOff>
    </xdr:from>
    <xdr:to>
      <xdr:col>13</xdr:col>
      <xdr:colOff>561974</xdr:colOff>
      <xdr:row>287</xdr:row>
      <xdr:rowOff>152400</xdr:rowOff>
    </xdr:to>
    <xdr:sp macro="" textlink="">
      <xdr:nvSpPr>
        <xdr:cNvPr id="14" name="吹き出し: 四角形 13">
          <a:extLst>
            <a:ext uri="{FF2B5EF4-FFF2-40B4-BE49-F238E27FC236}">
              <a16:creationId xmlns:a16="http://schemas.microsoft.com/office/drawing/2014/main" id="{8B67AE38-D30E-4D28-8248-69AED890F199}"/>
            </a:ext>
          </a:extLst>
        </xdr:cNvPr>
        <xdr:cNvSpPr/>
      </xdr:nvSpPr>
      <xdr:spPr>
        <a:xfrm>
          <a:off x="2438399" y="48053625"/>
          <a:ext cx="4791075" cy="847725"/>
        </a:xfrm>
        <a:prstGeom prst="wedgeRectCallout">
          <a:avLst>
            <a:gd name="adj1" fmla="val -75919"/>
            <a:gd name="adj2" fmla="val -83698"/>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①取引日付右側にある「▼」をクリックします。</a:t>
          </a:r>
          <a:endParaRPr kumimoji="1" lang="en-US" altLang="ja-JP" sz="1100"/>
        </a:p>
        <a:p>
          <a:pPr algn="l"/>
          <a:r>
            <a:rPr kumimoji="1" lang="ja-JP" altLang="en-US" sz="1100"/>
            <a:t>②「日付フィルター」と検索項目が表示されます。</a:t>
          </a:r>
          <a:endParaRPr kumimoji="1" lang="en-US" altLang="ja-JP" sz="1100"/>
        </a:p>
        <a:p>
          <a:pPr algn="l"/>
          <a:r>
            <a:rPr kumimoji="1" lang="ja-JP" altLang="en-US" sz="1100"/>
            <a:t>　　日付範囲指定の検索となりますので、「日付フィルター」をクリックします。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editAs="oneCell">
    <xdr:from>
      <xdr:col>0</xdr:col>
      <xdr:colOff>126967</xdr:colOff>
      <xdr:row>292</xdr:row>
      <xdr:rowOff>7959</xdr:rowOff>
    </xdr:from>
    <xdr:to>
      <xdr:col>11</xdr:col>
      <xdr:colOff>328607</xdr:colOff>
      <xdr:row>311</xdr:row>
      <xdr:rowOff>153052</xdr:rowOff>
    </xdr:to>
    <xdr:pic>
      <xdr:nvPicPr>
        <xdr:cNvPr id="16" name="図 15">
          <a:extLst>
            <a:ext uri="{FF2B5EF4-FFF2-40B4-BE49-F238E27FC236}">
              <a16:creationId xmlns:a16="http://schemas.microsoft.com/office/drawing/2014/main" id="{3967DAD1-E878-CDEE-8282-5AE78B35A91D}"/>
            </a:ext>
          </a:extLst>
        </xdr:cNvPr>
        <xdr:cNvPicPr>
          <a:picLocks noChangeAspect="1"/>
        </xdr:cNvPicPr>
      </xdr:nvPicPr>
      <xdr:blipFill>
        <a:blip xmlns:r="http://schemas.openxmlformats.org/officeDocument/2006/relationships" r:embed="rId12"/>
        <a:stretch>
          <a:fillRect/>
        </a:stretch>
      </xdr:blipFill>
      <xdr:spPr>
        <a:xfrm>
          <a:off x="126967" y="49547484"/>
          <a:ext cx="6069040" cy="3412168"/>
        </a:xfrm>
        <a:prstGeom prst="rect">
          <a:avLst/>
        </a:prstGeom>
      </xdr:spPr>
    </xdr:pic>
    <xdr:clientData/>
  </xdr:twoCellAnchor>
  <xdr:twoCellAnchor editAs="oneCell">
    <xdr:from>
      <xdr:col>0</xdr:col>
      <xdr:colOff>107917</xdr:colOff>
      <xdr:row>312</xdr:row>
      <xdr:rowOff>74634</xdr:rowOff>
    </xdr:from>
    <xdr:to>
      <xdr:col>11</xdr:col>
      <xdr:colOff>309557</xdr:colOff>
      <xdr:row>332</xdr:row>
      <xdr:rowOff>114952</xdr:rowOff>
    </xdr:to>
    <xdr:pic>
      <xdr:nvPicPr>
        <xdr:cNvPr id="20" name="図 19">
          <a:extLst>
            <a:ext uri="{FF2B5EF4-FFF2-40B4-BE49-F238E27FC236}">
              <a16:creationId xmlns:a16="http://schemas.microsoft.com/office/drawing/2014/main" id="{C8E76939-6653-F059-86AB-F71DF6AA56EB}"/>
            </a:ext>
          </a:extLst>
        </xdr:cNvPr>
        <xdr:cNvPicPr>
          <a:picLocks noChangeAspect="1"/>
        </xdr:cNvPicPr>
      </xdr:nvPicPr>
      <xdr:blipFill>
        <a:blip xmlns:r="http://schemas.openxmlformats.org/officeDocument/2006/relationships" r:embed="rId13"/>
        <a:stretch>
          <a:fillRect/>
        </a:stretch>
      </xdr:blipFill>
      <xdr:spPr>
        <a:xfrm>
          <a:off x="107917" y="53052684"/>
          <a:ext cx="6069040" cy="3412168"/>
        </a:xfrm>
        <a:prstGeom prst="rect">
          <a:avLst/>
        </a:prstGeom>
      </xdr:spPr>
    </xdr:pic>
    <xdr:clientData/>
  </xdr:twoCellAnchor>
  <xdr:twoCellAnchor>
    <xdr:from>
      <xdr:col>4</xdr:col>
      <xdr:colOff>123825</xdr:colOff>
      <xdr:row>277</xdr:row>
      <xdr:rowOff>66675</xdr:rowOff>
    </xdr:from>
    <xdr:to>
      <xdr:col>5</xdr:col>
      <xdr:colOff>276225</xdr:colOff>
      <xdr:row>278</xdr:row>
      <xdr:rowOff>57150</xdr:rowOff>
    </xdr:to>
    <xdr:sp macro="" textlink="">
      <xdr:nvSpPr>
        <xdr:cNvPr id="21" name="フローチャート: 代替処理 20">
          <a:extLst>
            <a:ext uri="{FF2B5EF4-FFF2-40B4-BE49-F238E27FC236}">
              <a16:creationId xmlns:a16="http://schemas.microsoft.com/office/drawing/2014/main" id="{7FF9CA25-B0A5-4CF2-B724-A73B28F8DDED}"/>
            </a:ext>
          </a:extLst>
        </xdr:cNvPr>
        <xdr:cNvSpPr/>
      </xdr:nvSpPr>
      <xdr:spPr>
        <a:xfrm>
          <a:off x="2257425" y="47101125"/>
          <a:ext cx="685800" cy="1619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295275</xdr:colOff>
      <xdr:row>282</xdr:row>
      <xdr:rowOff>161925</xdr:rowOff>
    </xdr:from>
    <xdr:to>
      <xdr:col>13</xdr:col>
      <xdr:colOff>552450</xdr:colOff>
      <xdr:row>287</xdr:row>
      <xdr:rowOff>152400</xdr:rowOff>
    </xdr:to>
    <xdr:sp macro="" textlink="">
      <xdr:nvSpPr>
        <xdr:cNvPr id="44" name="吹き出し: 四角形 43">
          <a:extLst>
            <a:ext uri="{FF2B5EF4-FFF2-40B4-BE49-F238E27FC236}">
              <a16:creationId xmlns:a16="http://schemas.microsoft.com/office/drawing/2014/main" id="{E77ED0DB-5E42-40E1-AB70-C9E00828F11C}"/>
            </a:ext>
          </a:extLst>
        </xdr:cNvPr>
        <xdr:cNvSpPr/>
      </xdr:nvSpPr>
      <xdr:spPr>
        <a:xfrm>
          <a:off x="2428875" y="48053625"/>
          <a:ext cx="4791075" cy="847725"/>
        </a:xfrm>
        <a:prstGeom prst="wedgeRectCallout">
          <a:avLst>
            <a:gd name="adj1" fmla="val -62798"/>
            <a:gd name="adj2" fmla="val -45496"/>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①取引日付右側にある「▼」をクリックします。</a:t>
          </a:r>
          <a:endParaRPr kumimoji="1" lang="en-US" altLang="ja-JP" sz="1100"/>
        </a:p>
        <a:p>
          <a:pPr algn="l"/>
          <a:r>
            <a:rPr kumimoji="1" lang="ja-JP" altLang="en-US" sz="1100"/>
            <a:t>②「日付フィルター」と検索項目が表示されます。</a:t>
          </a:r>
          <a:endParaRPr kumimoji="1" lang="en-US" altLang="ja-JP" sz="1100"/>
        </a:p>
        <a:p>
          <a:pPr algn="l"/>
          <a:r>
            <a:rPr kumimoji="1" lang="ja-JP" altLang="en-US" sz="1100"/>
            <a:t>　　日付範囲指定の検索となりますので、「日付フィルター」をクリックします。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xdr:from>
      <xdr:col>4</xdr:col>
      <xdr:colOff>304800</xdr:colOff>
      <xdr:row>283</xdr:row>
      <xdr:rowOff>0</xdr:rowOff>
    </xdr:from>
    <xdr:to>
      <xdr:col>13</xdr:col>
      <xdr:colOff>561975</xdr:colOff>
      <xdr:row>287</xdr:row>
      <xdr:rowOff>161925</xdr:rowOff>
    </xdr:to>
    <xdr:sp macro="" textlink="">
      <xdr:nvSpPr>
        <xdr:cNvPr id="46" name="吹き出し: 四角形 45">
          <a:extLst>
            <a:ext uri="{FF2B5EF4-FFF2-40B4-BE49-F238E27FC236}">
              <a16:creationId xmlns:a16="http://schemas.microsoft.com/office/drawing/2014/main" id="{003EA50A-D31E-490A-93DC-42590D6923EF}"/>
            </a:ext>
          </a:extLst>
        </xdr:cNvPr>
        <xdr:cNvSpPr/>
      </xdr:nvSpPr>
      <xdr:spPr>
        <a:xfrm>
          <a:off x="2438400" y="48063150"/>
          <a:ext cx="4791075" cy="847725"/>
        </a:xfrm>
        <a:prstGeom prst="wedgeRectCallout">
          <a:avLst>
            <a:gd name="adj1" fmla="val -37748"/>
            <a:gd name="adj2" fmla="val -14324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①取引日付右側にある「▼」をクリックします。</a:t>
          </a:r>
          <a:endParaRPr kumimoji="1" lang="en-US" altLang="ja-JP" sz="1100"/>
        </a:p>
        <a:p>
          <a:pPr algn="l"/>
          <a:r>
            <a:rPr kumimoji="1" lang="ja-JP" altLang="en-US" sz="1100"/>
            <a:t>②「日付フィルター」と検索項目が表示されます。</a:t>
          </a:r>
          <a:endParaRPr kumimoji="1" lang="en-US" altLang="ja-JP" sz="1100"/>
        </a:p>
        <a:p>
          <a:pPr algn="l"/>
          <a:r>
            <a:rPr kumimoji="1" lang="ja-JP" altLang="en-US" sz="1100"/>
            <a:t>　　日付範囲指定の検索となりますので、「日付フィルター」をクリックします。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xdr:from>
      <xdr:col>5</xdr:col>
      <xdr:colOff>114300</xdr:colOff>
      <xdr:row>301</xdr:row>
      <xdr:rowOff>133350</xdr:rowOff>
    </xdr:from>
    <xdr:to>
      <xdr:col>6</xdr:col>
      <xdr:colOff>285751</xdr:colOff>
      <xdr:row>302</xdr:row>
      <xdr:rowOff>104776</xdr:rowOff>
    </xdr:to>
    <xdr:sp macro="" textlink="">
      <xdr:nvSpPr>
        <xdr:cNvPr id="49" name="フローチャート: 代替処理 48">
          <a:extLst>
            <a:ext uri="{FF2B5EF4-FFF2-40B4-BE49-F238E27FC236}">
              <a16:creationId xmlns:a16="http://schemas.microsoft.com/office/drawing/2014/main" id="{D2FE9BBE-7C05-4FC5-A562-F8EFCE35F8E7}"/>
            </a:ext>
          </a:extLst>
        </xdr:cNvPr>
        <xdr:cNvSpPr/>
      </xdr:nvSpPr>
      <xdr:spPr>
        <a:xfrm>
          <a:off x="2781300" y="51225450"/>
          <a:ext cx="704851" cy="142876"/>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303</xdr:row>
      <xdr:rowOff>19050</xdr:rowOff>
    </xdr:from>
    <xdr:to>
      <xdr:col>6</xdr:col>
      <xdr:colOff>285751</xdr:colOff>
      <xdr:row>303</xdr:row>
      <xdr:rowOff>161926</xdr:rowOff>
    </xdr:to>
    <xdr:sp macro="" textlink="">
      <xdr:nvSpPr>
        <xdr:cNvPr id="51" name="フローチャート: 代替処理 50">
          <a:extLst>
            <a:ext uri="{FF2B5EF4-FFF2-40B4-BE49-F238E27FC236}">
              <a16:creationId xmlns:a16="http://schemas.microsoft.com/office/drawing/2014/main" id="{4C493F15-78AC-4D2A-A393-A23696D29679}"/>
            </a:ext>
          </a:extLst>
        </xdr:cNvPr>
        <xdr:cNvSpPr/>
      </xdr:nvSpPr>
      <xdr:spPr>
        <a:xfrm>
          <a:off x="2781300" y="51454050"/>
          <a:ext cx="704851" cy="142876"/>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514350</xdr:colOff>
      <xdr:row>297</xdr:row>
      <xdr:rowOff>76200</xdr:rowOff>
    </xdr:from>
    <xdr:to>
      <xdr:col>13</xdr:col>
      <xdr:colOff>628650</xdr:colOff>
      <xdr:row>298</xdr:row>
      <xdr:rowOff>123825</xdr:rowOff>
    </xdr:to>
    <xdr:sp macro="" textlink="">
      <xdr:nvSpPr>
        <xdr:cNvPr id="260" name="吹き出し: 四角形 259">
          <a:extLst>
            <a:ext uri="{FF2B5EF4-FFF2-40B4-BE49-F238E27FC236}">
              <a16:creationId xmlns:a16="http://schemas.microsoft.com/office/drawing/2014/main" id="{098C0BDF-6EE4-47B1-8545-62BF30D584DC}"/>
            </a:ext>
          </a:extLst>
        </xdr:cNvPr>
        <xdr:cNvSpPr/>
      </xdr:nvSpPr>
      <xdr:spPr>
        <a:xfrm>
          <a:off x="2647950" y="50482500"/>
          <a:ext cx="4648200" cy="219075"/>
        </a:xfrm>
        <a:prstGeom prst="wedgeRectCallout">
          <a:avLst>
            <a:gd name="adj1" fmla="val -47415"/>
            <a:gd name="adj2" fmla="val 292720"/>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①指定する範囲」以降の日付</a:t>
          </a:r>
          <a:r>
            <a:rPr kumimoji="1" lang="ja-JP" altLang="ja-JP" sz="1100">
              <a:solidFill>
                <a:schemeClr val="lt1"/>
              </a:solidFill>
              <a:effectLst/>
              <a:latin typeface="+mn-lt"/>
              <a:ea typeface="+mn-ea"/>
              <a:cs typeface="+mn-cs"/>
            </a:rPr>
            <a:t>を入力します</a:t>
          </a:r>
          <a:r>
            <a:rPr kumimoji="1" lang="ja-JP" altLang="en-US" sz="1100">
              <a:solidFill>
                <a:schemeClr val="lt1"/>
              </a:solidFill>
              <a:effectLst/>
              <a:latin typeface="+mn-lt"/>
              <a:ea typeface="+mn-ea"/>
              <a:cs typeface="+mn-cs"/>
            </a:rPr>
            <a:t>（本ケースの場合</a:t>
          </a:r>
          <a:r>
            <a:rPr kumimoji="1" lang="en-US" altLang="ja-JP" sz="1100">
              <a:solidFill>
                <a:schemeClr val="lt1"/>
              </a:solidFill>
              <a:effectLst/>
              <a:latin typeface="+mn-lt"/>
              <a:ea typeface="+mn-ea"/>
              <a:cs typeface="+mn-cs"/>
            </a:rPr>
            <a:t>2024/1/1</a:t>
          </a:r>
          <a:r>
            <a:rPr kumimoji="1" lang="ja-JP" altLang="en-US" sz="1100"/>
            <a:t>）</a:t>
          </a:r>
          <a:endParaRPr kumimoji="1" lang="en-US" altLang="ja-JP" sz="1100"/>
        </a:p>
      </xdr:txBody>
    </xdr:sp>
    <xdr:clientData/>
  </xdr:twoCellAnchor>
  <xdr:twoCellAnchor>
    <xdr:from>
      <xdr:col>4</xdr:col>
      <xdr:colOff>523875</xdr:colOff>
      <xdr:row>304</xdr:row>
      <xdr:rowOff>9525</xdr:rowOff>
    </xdr:from>
    <xdr:to>
      <xdr:col>13</xdr:col>
      <xdr:colOff>647700</xdr:colOff>
      <xdr:row>305</xdr:row>
      <xdr:rowOff>28575</xdr:rowOff>
    </xdr:to>
    <xdr:sp macro="" textlink="">
      <xdr:nvSpPr>
        <xdr:cNvPr id="261" name="吹き出し: 四角形 260">
          <a:extLst>
            <a:ext uri="{FF2B5EF4-FFF2-40B4-BE49-F238E27FC236}">
              <a16:creationId xmlns:a16="http://schemas.microsoft.com/office/drawing/2014/main" id="{6E3C8C93-B153-4FEC-B8BA-F3859C933165}"/>
            </a:ext>
          </a:extLst>
        </xdr:cNvPr>
        <xdr:cNvSpPr/>
      </xdr:nvSpPr>
      <xdr:spPr>
        <a:xfrm>
          <a:off x="2657475" y="51615975"/>
          <a:ext cx="4657725" cy="190500"/>
        </a:xfrm>
        <a:prstGeom prst="wedgeRectCallout">
          <a:avLst>
            <a:gd name="adj1" fmla="val -37802"/>
            <a:gd name="adj2" fmla="val -103446"/>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②「指定する範囲」以前の日付を</a:t>
          </a:r>
          <a:r>
            <a:rPr kumimoji="1" lang="ja-JP" altLang="ja-JP" sz="1100">
              <a:solidFill>
                <a:schemeClr val="lt1"/>
              </a:solidFill>
              <a:effectLst/>
              <a:latin typeface="+mn-lt"/>
              <a:ea typeface="+mn-ea"/>
              <a:cs typeface="+mn-cs"/>
            </a:rPr>
            <a:t>入力します</a:t>
          </a:r>
          <a:r>
            <a:rPr kumimoji="1" lang="ja-JP" altLang="en-US" sz="1100">
              <a:solidFill>
                <a:schemeClr val="lt1"/>
              </a:solidFill>
              <a:effectLst/>
              <a:latin typeface="+mn-lt"/>
              <a:ea typeface="+mn-ea"/>
              <a:cs typeface="+mn-cs"/>
            </a:rPr>
            <a:t>（本ケースの場合</a:t>
          </a:r>
          <a:r>
            <a:rPr kumimoji="1" lang="en-US" altLang="ja-JP" sz="1100">
              <a:solidFill>
                <a:schemeClr val="lt1"/>
              </a:solidFill>
              <a:effectLst/>
              <a:latin typeface="+mn-lt"/>
              <a:ea typeface="+mn-ea"/>
              <a:cs typeface="+mn-cs"/>
            </a:rPr>
            <a:t>2024/1/31</a:t>
          </a:r>
          <a:r>
            <a:rPr kumimoji="1" lang="ja-JP" altLang="en-US" sz="1100"/>
            <a:t>）</a:t>
          </a:r>
          <a:endParaRPr kumimoji="1" lang="en-US" altLang="ja-JP" sz="1100"/>
        </a:p>
      </xdr:txBody>
    </xdr:sp>
    <xdr:clientData/>
  </xdr:twoCellAnchor>
  <xdr:twoCellAnchor>
    <xdr:from>
      <xdr:col>4</xdr:col>
      <xdr:colOff>523875</xdr:colOff>
      <xdr:row>301</xdr:row>
      <xdr:rowOff>133350</xdr:rowOff>
    </xdr:from>
    <xdr:to>
      <xdr:col>5</xdr:col>
      <xdr:colOff>114300</xdr:colOff>
      <xdr:row>302</xdr:row>
      <xdr:rowOff>76200</xdr:rowOff>
    </xdr:to>
    <xdr:sp macro="" textlink="">
      <xdr:nvSpPr>
        <xdr:cNvPr id="262" name="楕円 261">
          <a:extLst>
            <a:ext uri="{FF2B5EF4-FFF2-40B4-BE49-F238E27FC236}">
              <a16:creationId xmlns:a16="http://schemas.microsoft.com/office/drawing/2014/main" id="{B1632493-6444-4674-A674-30C01C298306}"/>
            </a:ext>
          </a:extLst>
        </xdr:cNvPr>
        <xdr:cNvSpPr/>
      </xdr:nvSpPr>
      <xdr:spPr>
        <a:xfrm>
          <a:off x="2657475" y="512254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4</xdr:col>
      <xdr:colOff>504825</xdr:colOff>
      <xdr:row>303</xdr:row>
      <xdr:rowOff>28575</xdr:rowOff>
    </xdr:from>
    <xdr:to>
      <xdr:col>5</xdr:col>
      <xdr:colOff>95250</xdr:colOff>
      <xdr:row>303</xdr:row>
      <xdr:rowOff>142875</xdr:rowOff>
    </xdr:to>
    <xdr:sp macro="" textlink="">
      <xdr:nvSpPr>
        <xdr:cNvPr id="263" name="楕円 262">
          <a:extLst>
            <a:ext uri="{FF2B5EF4-FFF2-40B4-BE49-F238E27FC236}">
              <a16:creationId xmlns:a16="http://schemas.microsoft.com/office/drawing/2014/main" id="{87E5A0E7-447E-4A00-B8EF-57F0A4AD7BFC}"/>
            </a:ext>
          </a:extLst>
        </xdr:cNvPr>
        <xdr:cNvSpPr/>
      </xdr:nvSpPr>
      <xdr:spPr>
        <a:xfrm>
          <a:off x="2638425" y="514635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a:t>
          </a:r>
          <a:endParaRPr kumimoji="1" lang="ja-JP" altLang="en-US" sz="1100"/>
        </a:p>
      </xdr:txBody>
    </xdr:sp>
    <xdr:clientData/>
  </xdr:twoCellAnchor>
  <xdr:twoCellAnchor>
    <xdr:from>
      <xdr:col>7</xdr:col>
      <xdr:colOff>276225</xdr:colOff>
      <xdr:row>305</xdr:row>
      <xdr:rowOff>57150</xdr:rowOff>
    </xdr:from>
    <xdr:to>
      <xdr:col>7</xdr:col>
      <xdr:colOff>400050</xdr:colOff>
      <xdr:row>306</xdr:row>
      <xdr:rowOff>0</xdr:rowOff>
    </xdr:to>
    <xdr:sp macro="" textlink="">
      <xdr:nvSpPr>
        <xdr:cNvPr id="264" name="楕円 263">
          <a:extLst>
            <a:ext uri="{FF2B5EF4-FFF2-40B4-BE49-F238E27FC236}">
              <a16:creationId xmlns:a16="http://schemas.microsoft.com/office/drawing/2014/main" id="{7A6B5CC2-6F4D-4178-A5F2-6729D3F93D92}"/>
            </a:ext>
          </a:extLst>
        </xdr:cNvPr>
        <xdr:cNvSpPr/>
      </xdr:nvSpPr>
      <xdr:spPr>
        <a:xfrm>
          <a:off x="4010025" y="518350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a:t>
          </a:r>
          <a:endParaRPr kumimoji="1" lang="ja-JP" altLang="en-US" sz="1100"/>
        </a:p>
      </xdr:txBody>
    </xdr:sp>
    <xdr:clientData/>
  </xdr:twoCellAnchor>
  <xdr:twoCellAnchor>
    <xdr:from>
      <xdr:col>9</xdr:col>
      <xdr:colOff>209550</xdr:colOff>
      <xdr:row>306</xdr:row>
      <xdr:rowOff>104775</xdr:rowOff>
    </xdr:from>
    <xdr:to>
      <xdr:col>13</xdr:col>
      <xdr:colOff>666750</xdr:colOff>
      <xdr:row>308</xdr:row>
      <xdr:rowOff>38100</xdr:rowOff>
    </xdr:to>
    <xdr:sp macro="" textlink="">
      <xdr:nvSpPr>
        <xdr:cNvPr id="268" name="吹き出し: 四角形 267">
          <a:extLst>
            <a:ext uri="{FF2B5EF4-FFF2-40B4-BE49-F238E27FC236}">
              <a16:creationId xmlns:a16="http://schemas.microsoft.com/office/drawing/2014/main" id="{5265E173-17ED-4BBE-B638-0C54B18B0F31}"/>
            </a:ext>
          </a:extLst>
        </xdr:cNvPr>
        <xdr:cNvSpPr/>
      </xdr:nvSpPr>
      <xdr:spPr>
        <a:xfrm>
          <a:off x="5010150" y="52054125"/>
          <a:ext cx="2324100" cy="276225"/>
        </a:xfrm>
        <a:prstGeom prst="wedgeRectCallout">
          <a:avLst>
            <a:gd name="adj1" fmla="val -87007"/>
            <a:gd name="adj2" fmla="val -73790"/>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③</a:t>
          </a:r>
          <a:r>
            <a:rPr kumimoji="1" lang="en-US" altLang="ja-JP" sz="1100"/>
            <a:t>OK</a:t>
          </a:r>
          <a:r>
            <a:rPr kumimoji="1" lang="ja-JP" altLang="en-US" sz="1100"/>
            <a:t>をクリックします</a:t>
          </a:r>
          <a:endParaRPr kumimoji="1" lang="en-US" altLang="ja-JP" sz="1100"/>
        </a:p>
      </xdr:txBody>
    </xdr:sp>
    <xdr:clientData/>
  </xdr:twoCellAnchor>
  <xdr:twoCellAnchor>
    <xdr:from>
      <xdr:col>7</xdr:col>
      <xdr:colOff>419100</xdr:colOff>
      <xdr:row>305</xdr:row>
      <xdr:rowOff>47626</xdr:rowOff>
    </xdr:from>
    <xdr:to>
      <xdr:col>8</xdr:col>
      <xdr:colOff>209550</xdr:colOff>
      <xdr:row>306</xdr:row>
      <xdr:rowOff>9526</xdr:rowOff>
    </xdr:to>
    <xdr:sp macro="" textlink="">
      <xdr:nvSpPr>
        <xdr:cNvPr id="269" name="フローチャート: 代替処理 268">
          <a:extLst>
            <a:ext uri="{FF2B5EF4-FFF2-40B4-BE49-F238E27FC236}">
              <a16:creationId xmlns:a16="http://schemas.microsoft.com/office/drawing/2014/main" id="{6D6769D6-2B07-42C9-9F76-CE6272742341}"/>
            </a:ext>
          </a:extLst>
        </xdr:cNvPr>
        <xdr:cNvSpPr/>
      </xdr:nvSpPr>
      <xdr:spPr>
        <a:xfrm>
          <a:off x="4152900" y="51825526"/>
          <a:ext cx="323850"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438150</xdr:colOff>
      <xdr:row>330</xdr:row>
      <xdr:rowOff>114300</xdr:rowOff>
    </xdr:from>
    <xdr:to>
      <xdr:col>13</xdr:col>
      <xdr:colOff>552450</xdr:colOff>
      <xdr:row>332</xdr:row>
      <xdr:rowOff>85725</xdr:rowOff>
    </xdr:to>
    <xdr:sp macro="" textlink="">
      <xdr:nvSpPr>
        <xdr:cNvPr id="270" name="吹き出し: 四角形 269">
          <a:extLst>
            <a:ext uri="{FF2B5EF4-FFF2-40B4-BE49-F238E27FC236}">
              <a16:creationId xmlns:a16="http://schemas.microsoft.com/office/drawing/2014/main" id="{3B6E7DCA-AA77-4E99-B84B-94BBFFF5A606}"/>
            </a:ext>
          </a:extLst>
        </xdr:cNvPr>
        <xdr:cNvSpPr/>
      </xdr:nvSpPr>
      <xdr:spPr>
        <a:xfrm>
          <a:off x="2571750" y="56121300"/>
          <a:ext cx="4648200" cy="314325"/>
        </a:xfrm>
        <a:prstGeom prst="wedgeRectCallout">
          <a:avLst>
            <a:gd name="adj1" fmla="val -80612"/>
            <a:gd name="adj2" fmla="val -12585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r>
            <a:rPr kumimoji="1" lang="ja-JP" altLang="en-US" sz="1100"/>
            <a:t>①指定する範囲」</a:t>
          </a:r>
          <a:r>
            <a:rPr kumimoji="1" lang="ja-JP" altLang="ja-JP" sz="1100">
              <a:solidFill>
                <a:schemeClr val="lt1"/>
              </a:solidFill>
              <a:effectLst/>
              <a:latin typeface="+mn-lt"/>
              <a:ea typeface="+mn-ea"/>
              <a:cs typeface="+mn-cs"/>
            </a:rPr>
            <a:t>（ケース：</a:t>
          </a:r>
          <a:r>
            <a:rPr kumimoji="1" lang="en-US" altLang="ja-JP" sz="1100">
              <a:solidFill>
                <a:schemeClr val="lt1"/>
              </a:solidFill>
              <a:effectLst/>
              <a:latin typeface="+mn-lt"/>
              <a:ea typeface="+mn-ea"/>
              <a:cs typeface="+mn-cs"/>
            </a:rPr>
            <a:t>2024/1/1</a:t>
          </a:r>
          <a:r>
            <a:rPr kumimoji="1" lang="ja-JP" altLang="ja-JP" sz="1100">
              <a:solidFill>
                <a:schemeClr val="lt1"/>
              </a:solidFill>
              <a:effectLst/>
              <a:latin typeface="+mn-lt"/>
              <a:ea typeface="+mn-ea"/>
              <a:cs typeface="+mn-cs"/>
            </a:rPr>
            <a:t>～</a:t>
          </a:r>
          <a:r>
            <a:rPr kumimoji="1" lang="en-US" altLang="ja-JP" sz="1100">
              <a:solidFill>
                <a:schemeClr val="lt1"/>
              </a:solidFill>
              <a:effectLst/>
              <a:latin typeface="+mn-lt"/>
              <a:ea typeface="+mn-ea"/>
              <a:cs typeface="+mn-cs"/>
            </a:rPr>
            <a:t>2024/1/31</a:t>
          </a:r>
          <a:r>
            <a:rPr kumimoji="1" lang="ja-JP" altLang="ja-JP" sz="1100">
              <a:solidFill>
                <a:schemeClr val="lt1"/>
              </a:solidFill>
              <a:effectLst/>
              <a:latin typeface="+mn-lt"/>
              <a:ea typeface="+mn-ea"/>
              <a:cs typeface="+mn-cs"/>
            </a:rPr>
            <a:t>）のデータが検索できました。</a:t>
          </a:r>
          <a:endParaRPr kumimoji="1" lang="en-US" altLang="ja-JP" sz="1100"/>
        </a:p>
      </xdr:txBody>
    </xdr:sp>
    <xdr:clientData/>
  </xdr:twoCellAnchor>
  <xdr:twoCellAnchor>
    <xdr:from>
      <xdr:col>0</xdr:col>
      <xdr:colOff>238125</xdr:colOff>
      <xdr:row>323</xdr:row>
      <xdr:rowOff>57149</xdr:rowOff>
    </xdr:from>
    <xdr:to>
      <xdr:col>11</xdr:col>
      <xdr:colOff>209550</xdr:colOff>
      <xdr:row>329</xdr:row>
      <xdr:rowOff>66674</xdr:rowOff>
    </xdr:to>
    <xdr:sp macro="" textlink="">
      <xdr:nvSpPr>
        <xdr:cNvPr id="272" name="フローチャート: 代替処理 271">
          <a:extLst>
            <a:ext uri="{FF2B5EF4-FFF2-40B4-BE49-F238E27FC236}">
              <a16:creationId xmlns:a16="http://schemas.microsoft.com/office/drawing/2014/main" id="{B56F6FD4-D351-4E13-B3AD-46931857C25E}"/>
            </a:ext>
          </a:extLst>
        </xdr:cNvPr>
        <xdr:cNvSpPr/>
      </xdr:nvSpPr>
      <xdr:spPr>
        <a:xfrm>
          <a:off x="238125" y="54863999"/>
          <a:ext cx="5838825" cy="10382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88868</xdr:colOff>
      <xdr:row>337</xdr:row>
      <xdr:rowOff>74634</xdr:rowOff>
    </xdr:from>
    <xdr:to>
      <xdr:col>11</xdr:col>
      <xdr:colOff>290507</xdr:colOff>
      <xdr:row>356</xdr:row>
      <xdr:rowOff>134002</xdr:rowOff>
    </xdr:to>
    <xdr:pic>
      <xdr:nvPicPr>
        <xdr:cNvPr id="273" name="図 272">
          <a:extLst>
            <a:ext uri="{FF2B5EF4-FFF2-40B4-BE49-F238E27FC236}">
              <a16:creationId xmlns:a16="http://schemas.microsoft.com/office/drawing/2014/main" id="{68D490EF-A523-4C46-EB97-AD4FFD8C8C32}"/>
            </a:ext>
          </a:extLst>
        </xdr:cNvPr>
        <xdr:cNvPicPr>
          <a:picLocks noChangeAspect="1"/>
        </xdr:cNvPicPr>
      </xdr:nvPicPr>
      <xdr:blipFill>
        <a:blip xmlns:r="http://schemas.openxmlformats.org/officeDocument/2006/relationships" r:embed="rId14"/>
        <a:stretch>
          <a:fillRect/>
        </a:stretch>
      </xdr:blipFill>
      <xdr:spPr>
        <a:xfrm>
          <a:off x="88868" y="57157959"/>
          <a:ext cx="6069039" cy="3412168"/>
        </a:xfrm>
        <a:prstGeom prst="rect">
          <a:avLst/>
        </a:prstGeom>
      </xdr:spPr>
    </xdr:pic>
    <xdr:clientData/>
  </xdr:twoCellAnchor>
  <xdr:twoCellAnchor>
    <xdr:from>
      <xdr:col>4</xdr:col>
      <xdr:colOff>342900</xdr:colOff>
      <xdr:row>341</xdr:row>
      <xdr:rowOff>142875</xdr:rowOff>
    </xdr:from>
    <xdr:to>
      <xdr:col>13</xdr:col>
      <xdr:colOff>600075</xdr:colOff>
      <xdr:row>346</xdr:row>
      <xdr:rowOff>133350</xdr:rowOff>
    </xdr:to>
    <xdr:sp macro="" textlink="">
      <xdr:nvSpPr>
        <xdr:cNvPr id="281" name="吹き出し: 四角形 280">
          <a:extLst>
            <a:ext uri="{FF2B5EF4-FFF2-40B4-BE49-F238E27FC236}">
              <a16:creationId xmlns:a16="http://schemas.microsoft.com/office/drawing/2014/main" id="{EA54D5D4-7021-4469-ACED-745B657CC37D}"/>
            </a:ext>
          </a:extLst>
        </xdr:cNvPr>
        <xdr:cNvSpPr/>
      </xdr:nvSpPr>
      <xdr:spPr>
        <a:xfrm>
          <a:off x="2476500" y="57826275"/>
          <a:ext cx="4791075" cy="847725"/>
        </a:xfrm>
        <a:prstGeom prst="wedgeRectCallout">
          <a:avLst>
            <a:gd name="adj1" fmla="val -60014"/>
            <a:gd name="adj2" fmla="val 7697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①金額右側にある「▼」をクリックします。</a:t>
          </a:r>
          <a:endParaRPr kumimoji="1" lang="en-US" altLang="ja-JP" sz="1100"/>
        </a:p>
        <a:p>
          <a:pPr algn="l"/>
          <a:r>
            <a:rPr kumimoji="1" lang="ja-JP" altLang="en-US" sz="1100"/>
            <a:t>②「数値フィルター」と検索項目が表示されます。</a:t>
          </a:r>
          <a:endParaRPr kumimoji="1" lang="en-US" altLang="ja-JP" sz="1100"/>
        </a:p>
        <a:p>
          <a:pPr algn="l"/>
          <a:r>
            <a:rPr kumimoji="1" lang="ja-JP" altLang="en-US" sz="1100"/>
            <a:t>　　金額範囲指定の検索となりますので、「数値フィルター」をクリックします。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editAs="oneCell">
    <xdr:from>
      <xdr:col>0</xdr:col>
      <xdr:colOff>107918</xdr:colOff>
      <xdr:row>358</xdr:row>
      <xdr:rowOff>150834</xdr:rowOff>
    </xdr:from>
    <xdr:to>
      <xdr:col>11</xdr:col>
      <xdr:colOff>309557</xdr:colOff>
      <xdr:row>378</xdr:row>
      <xdr:rowOff>124477</xdr:rowOff>
    </xdr:to>
    <xdr:pic>
      <xdr:nvPicPr>
        <xdr:cNvPr id="284" name="図 283">
          <a:extLst>
            <a:ext uri="{FF2B5EF4-FFF2-40B4-BE49-F238E27FC236}">
              <a16:creationId xmlns:a16="http://schemas.microsoft.com/office/drawing/2014/main" id="{CDFD7322-54FF-4B48-8F19-AB5503EBA98C}"/>
            </a:ext>
          </a:extLst>
        </xdr:cNvPr>
        <xdr:cNvPicPr>
          <a:picLocks noChangeAspect="1"/>
        </xdr:cNvPicPr>
      </xdr:nvPicPr>
      <xdr:blipFill>
        <a:blip xmlns:r="http://schemas.openxmlformats.org/officeDocument/2006/relationships" r:embed="rId15"/>
        <a:stretch>
          <a:fillRect/>
        </a:stretch>
      </xdr:blipFill>
      <xdr:spPr>
        <a:xfrm>
          <a:off x="107918" y="60748884"/>
          <a:ext cx="6069039" cy="3412168"/>
        </a:xfrm>
        <a:prstGeom prst="rect">
          <a:avLst/>
        </a:prstGeom>
      </xdr:spPr>
    </xdr:pic>
    <xdr:clientData/>
  </xdr:twoCellAnchor>
  <xdr:twoCellAnchor editAs="oneCell">
    <xdr:from>
      <xdr:col>0</xdr:col>
      <xdr:colOff>107918</xdr:colOff>
      <xdr:row>379</xdr:row>
      <xdr:rowOff>150834</xdr:rowOff>
    </xdr:from>
    <xdr:to>
      <xdr:col>11</xdr:col>
      <xdr:colOff>309557</xdr:colOff>
      <xdr:row>399</xdr:row>
      <xdr:rowOff>143527</xdr:rowOff>
    </xdr:to>
    <xdr:pic>
      <xdr:nvPicPr>
        <xdr:cNvPr id="285" name="図 284">
          <a:extLst>
            <a:ext uri="{FF2B5EF4-FFF2-40B4-BE49-F238E27FC236}">
              <a16:creationId xmlns:a16="http://schemas.microsoft.com/office/drawing/2014/main" id="{5A98FFF9-726F-639F-854C-6D1D3DE5CDA7}"/>
            </a:ext>
          </a:extLst>
        </xdr:cNvPr>
        <xdr:cNvPicPr>
          <a:picLocks noChangeAspect="1"/>
        </xdr:cNvPicPr>
      </xdr:nvPicPr>
      <xdr:blipFill>
        <a:blip xmlns:r="http://schemas.openxmlformats.org/officeDocument/2006/relationships" r:embed="rId16"/>
        <a:stretch>
          <a:fillRect/>
        </a:stretch>
      </xdr:blipFill>
      <xdr:spPr>
        <a:xfrm>
          <a:off x="107918" y="64358859"/>
          <a:ext cx="6069039" cy="3412168"/>
        </a:xfrm>
        <a:prstGeom prst="rect">
          <a:avLst/>
        </a:prstGeom>
      </xdr:spPr>
    </xdr:pic>
    <xdr:clientData/>
  </xdr:twoCellAnchor>
  <xdr:twoCellAnchor>
    <xdr:from>
      <xdr:col>3</xdr:col>
      <xdr:colOff>314325</xdr:colOff>
      <xdr:row>347</xdr:row>
      <xdr:rowOff>123825</xdr:rowOff>
    </xdr:from>
    <xdr:to>
      <xdr:col>3</xdr:col>
      <xdr:colOff>438150</xdr:colOff>
      <xdr:row>348</xdr:row>
      <xdr:rowOff>66675</xdr:rowOff>
    </xdr:to>
    <xdr:sp macro="" textlink="">
      <xdr:nvSpPr>
        <xdr:cNvPr id="70" name="楕円 69">
          <a:extLst>
            <a:ext uri="{FF2B5EF4-FFF2-40B4-BE49-F238E27FC236}">
              <a16:creationId xmlns:a16="http://schemas.microsoft.com/office/drawing/2014/main" id="{E5E816D1-55A0-4A5C-8A3E-ED485B8EB389}"/>
            </a:ext>
          </a:extLst>
        </xdr:cNvPr>
        <xdr:cNvSpPr/>
      </xdr:nvSpPr>
      <xdr:spPr>
        <a:xfrm>
          <a:off x="1914525" y="5883592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3</xdr:col>
      <xdr:colOff>123825</xdr:colOff>
      <xdr:row>347</xdr:row>
      <xdr:rowOff>123825</xdr:rowOff>
    </xdr:from>
    <xdr:to>
      <xdr:col>3</xdr:col>
      <xdr:colOff>266700</xdr:colOff>
      <xdr:row>348</xdr:row>
      <xdr:rowOff>104776</xdr:rowOff>
    </xdr:to>
    <xdr:sp macro="" textlink="">
      <xdr:nvSpPr>
        <xdr:cNvPr id="71" name="フローチャート: 代替処理 70">
          <a:extLst>
            <a:ext uri="{FF2B5EF4-FFF2-40B4-BE49-F238E27FC236}">
              <a16:creationId xmlns:a16="http://schemas.microsoft.com/office/drawing/2014/main" id="{8872D5DB-4440-4F1B-BE0A-0AB4D2D8BC7A}"/>
            </a:ext>
          </a:extLst>
        </xdr:cNvPr>
        <xdr:cNvSpPr/>
      </xdr:nvSpPr>
      <xdr:spPr>
        <a:xfrm>
          <a:off x="1724025" y="58835925"/>
          <a:ext cx="142875" cy="152401"/>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371475</xdr:colOff>
      <xdr:row>349</xdr:row>
      <xdr:rowOff>66675</xdr:rowOff>
    </xdr:from>
    <xdr:to>
      <xdr:col>4</xdr:col>
      <xdr:colOff>495300</xdr:colOff>
      <xdr:row>350</xdr:row>
      <xdr:rowOff>9525</xdr:rowOff>
    </xdr:to>
    <xdr:sp macro="" textlink="">
      <xdr:nvSpPr>
        <xdr:cNvPr id="150" name="楕円 149">
          <a:extLst>
            <a:ext uri="{FF2B5EF4-FFF2-40B4-BE49-F238E27FC236}">
              <a16:creationId xmlns:a16="http://schemas.microsoft.com/office/drawing/2014/main" id="{A4F05B3C-DC4B-460A-80AB-8A8D36640813}"/>
            </a:ext>
          </a:extLst>
        </xdr:cNvPr>
        <xdr:cNvSpPr/>
      </xdr:nvSpPr>
      <xdr:spPr>
        <a:xfrm>
          <a:off x="2505075" y="591216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3</xdr:col>
      <xdr:colOff>295275</xdr:colOff>
      <xdr:row>349</xdr:row>
      <xdr:rowOff>57150</xdr:rowOff>
    </xdr:from>
    <xdr:to>
      <xdr:col>4</xdr:col>
      <xdr:colOff>342900</xdr:colOff>
      <xdr:row>350</xdr:row>
      <xdr:rowOff>9525</xdr:rowOff>
    </xdr:to>
    <xdr:sp macro="" textlink="">
      <xdr:nvSpPr>
        <xdr:cNvPr id="157" name="フローチャート: 代替処理 156">
          <a:extLst>
            <a:ext uri="{FF2B5EF4-FFF2-40B4-BE49-F238E27FC236}">
              <a16:creationId xmlns:a16="http://schemas.microsoft.com/office/drawing/2014/main" id="{8032CED4-D81B-4C31-AF11-D3F5A8BC3ADA}"/>
            </a:ext>
          </a:extLst>
        </xdr:cNvPr>
        <xdr:cNvSpPr/>
      </xdr:nvSpPr>
      <xdr:spPr>
        <a:xfrm>
          <a:off x="1895475" y="59112150"/>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409575</xdr:colOff>
      <xdr:row>353</xdr:row>
      <xdr:rowOff>38100</xdr:rowOff>
    </xdr:from>
    <xdr:to>
      <xdr:col>6</xdr:col>
      <xdr:colOff>457200</xdr:colOff>
      <xdr:row>353</xdr:row>
      <xdr:rowOff>161925</xdr:rowOff>
    </xdr:to>
    <xdr:sp macro="" textlink="">
      <xdr:nvSpPr>
        <xdr:cNvPr id="162" name="フローチャート: 代替処理 161">
          <a:extLst>
            <a:ext uri="{FF2B5EF4-FFF2-40B4-BE49-F238E27FC236}">
              <a16:creationId xmlns:a16="http://schemas.microsoft.com/office/drawing/2014/main" id="{00C43766-6FFC-49C8-A8D2-41433ED2BCB2}"/>
            </a:ext>
          </a:extLst>
        </xdr:cNvPr>
        <xdr:cNvSpPr/>
      </xdr:nvSpPr>
      <xdr:spPr>
        <a:xfrm>
          <a:off x="3076575" y="59778900"/>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485775</xdr:colOff>
      <xdr:row>353</xdr:row>
      <xdr:rowOff>57150</xdr:rowOff>
    </xdr:from>
    <xdr:to>
      <xdr:col>7</xdr:col>
      <xdr:colOff>76200</xdr:colOff>
      <xdr:row>354</xdr:row>
      <xdr:rowOff>0</xdr:rowOff>
    </xdr:to>
    <xdr:sp macro="" textlink="">
      <xdr:nvSpPr>
        <xdr:cNvPr id="163" name="楕円 162">
          <a:extLst>
            <a:ext uri="{FF2B5EF4-FFF2-40B4-BE49-F238E27FC236}">
              <a16:creationId xmlns:a16="http://schemas.microsoft.com/office/drawing/2014/main" id="{BC371C3A-86BC-4578-BCC5-6ED341BF5B16}"/>
            </a:ext>
          </a:extLst>
        </xdr:cNvPr>
        <xdr:cNvSpPr/>
      </xdr:nvSpPr>
      <xdr:spPr>
        <a:xfrm>
          <a:off x="3686175" y="597979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a:t>
          </a:r>
          <a:endParaRPr kumimoji="1" lang="ja-JP" altLang="en-US" sz="1100"/>
        </a:p>
      </xdr:txBody>
    </xdr:sp>
    <xdr:clientData/>
  </xdr:twoCellAnchor>
  <xdr:twoCellAnchor>
    <xdr:from>
      <xdr:col>4</xdr:col>
      <xdr:colOff>323850</xdr:colOff>
      <xdr:row>341</xdr:row>
      <xdr:rowOff>133350</xdr:rowOff>
    </xdr:from>
    <xdr:to>
      <xdr:col>13</xdr:col>
      <xdr:colOff>581025</xdr:colOff>
      <xdr:row>346</xdr:row>
      <xdr:rowOff>123825</xdr:rowOff>
    </xdr:to>
    <xdr:sp macro="" textlink="">
      <xdr:nvSpPr>
        <xdr:cNvPr id="164" name="吹き出し: 四角形 163">
          <a:extLst>
            <a:ext uri="{FF2B5EF4-FFF2-40B4-BE49-F238E27FC236}">
              <a16:creationId xmlns:a16="http://schemas.microsoft.com/office/drawing/2014/main" id="{1CAB8DF3-FD5C-4F23-811D-1B478E3E0523}"/>
            </a:ext>
          </a:extLst>
        </xdr:cNvPr>
        <xdr:cNvSpPr/>
      </xdr:nvSpPr>
      <xdr:spPr>
        <a:xfrm>
          <a:off x="2457450" y="57816750"/>
          <a:ext cx="4791075" cy="847725"/>
        </a:xfrm>
        <a:prstGeom prst="wedgeRectCallout">
          <a:avLst>
            <a:gd name="adj1" fmla="val -47887"/>
            <a:gd name="adj2" fmla="val 102818"/>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①金額右側にある「▼」をクリックします。</a:t>
          </a:r>
          <a:endParaRPr kumimoji="1" lang="en-US" altLang="ja-JP" sz="1100"/>
        </a:p>
        <a:p>
          <a:pPr algn="l"/>
          <a:r>
            <a:rPr kumimoji="1" lang="ja-JP" altLang="en-US" sz="1100"/>
            <a:t>②「数値フィルター」と検索項目が表示されます。</a:t>
          </a:r>
          <a:endParaRPr kumimoji="1" lang="en-US" altLang="ja-JP" sz="1100"/>
        </a:p>
        <a:p>
          <a:pPr algn="l"/>
          <a:r>
            <a:rPr kumimoji="1" lang="ja-JP" altLang="en-US" sz="1100"/>
            <a:t>　　金額範囲指定の検索となりますので、「数値フィルター」をクリックします。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xdr:from>
      <xdr:col>4</xdr:col>
      <xdr:colOff>342900</xdr:colOff>
      <xdr:row>341</xdr:row>
      <xdr:rowOff>133350</xdr:rowOff>
    </xdr:from>
    <xdr:to>
      <xdr:col>13</xdr:col>
      <xdr:colOff>600075</xdr:colOff>
      <xdr:row>346</xdr:row>
      <xdr:rowOff>123825</xdr:rowOff>
    </xdr:to>
    <xdr:sp macro="" textlink="">
      <xdr:nvSpPr>
        <xdr:cNvPr id="165" name="吹き出し: 四角形 164">
          <a:extLst>
            <a:ext uri="{FF2B5EF4-FFF2-40B4-BE49-F238E27FC236}">
              <a16:creationId xmlns:a16="http://schemas.microsoft.com/office/drawing/2014/main" id="{DACD4678-58A9-4F7F-BE21-D751DB3312AA}"/>
            </a:ext>
          </a:extLst>
        </xdr:cNvPr>
        <xdr:cNvSpPr/>
      </xdr:nvSpPr>
      <xdr:spPr>
        <a:xfrm>
          <a:off x="2476500" y="57816750"/>
          <a:ext cx="4791075" cy="847725"/>
        </a:xfrm>
        <a:prstGeom prst="wedgeRectCallout">
          <a:avLst>
            <a:gd name="adj1" fmla="val -25620"/>
            <a:gd name="adj2" fmla="val 18146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①金額右側にある「▼」をクリックします。</a:t>
          </a:r>
          <a:endParaRPr kumimoji="1" lang="en-US" altLang="ja-JP" sz="1100"/>
        </a:p>
        <a:p>
          <a:pPr algn="l"/>
          <a:r>
            <a:rPr kumimoji="1" lang="ja-JP" altLang="en-US" sz="1100"/>
            <a:t>②「数値フィルター」と検索項目が表示されます。</a:t>
          </a:r>
          <a:endParaRPr kumimoji="1" lang="en-US" altLang="ja-JP" sz="1100"/>
        </a:p>
        <a:p>
          <a:pPr algn="l"/>
          <a:r>
            <a:rPr kumimoji="1" lang="ja-JP" altLang="en-US" sz="1100"/>
            <a:t>　　金額範囲指定の検索となりますので、「数値フィルター」をクリックします。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xdr:from>
      <xdr:col>5</xdr:col>
      <xdr:colOff>171450</xdr:colOff>
      <xdr:row>364</xdr:row>
      <xdr:rowOff>57150</xdr:rowOff>
    </xdr:from>
    <xdr:to>
      <xdr:col>13</xdr:col>
      <xdr:colOff>571500</xdr:colOff>
      <xdr:row>365</xdr:row>
      <xdr:rowOff>85725</xdr:rowOff>
    </xdr:to>
    <xdr:sp macro="" textlink="">
      <xdr:nvSpPr>
        <xdr:cNvPr id="166" name="吹き出し: 四角形 165">
          <a:extLst>
            <a:ext uri="{FF2B5EF4-FFF2-40B4-BE49-F238E27FC236}">
              <a16:creationId xmlns:a16="http://schemas.microsoft.com/office/drawing/2014/main" id="{8875D496-717C-44AC-8DBC-DCA86C5EEEB4}"/>
            </a:ext>
          </a:extLst>
        </xdr:cNvPr>
        <xdr:cNvSpPr/>
      </xdr:nvSpPr>
      <xdr:spPr>
        <a:xfrm>
          <a:off x="2838450" y="61693425"/>
          <a:ext cx="4400550" cy="200025"/>
        </a:xfrm>
        <a:prstGeom prst="wedgeRectCallout">
          <a:avLst>
            <a:gd name="adj1" fmla="val -43735"/>
            <a:gd name="adj2" fmla="val 33081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①指定する範囲」以降の金額</a:t>
          </a:r>
          <a:r>
            <a:rPr kumimoji="1" lang="ja-JP" altLang="ja-JP" sz="1100">
              <a:solidFill>
                <a:schemeClr val="lt1"/>
              </a:solidFill>
              <a:effectLst/>
              <a:latin typeface="+mn-lt"/>
              <a:ea typeface="+mn-ea"/>
              <a:cs typeface="+mn-cs"/>
            </a:rPr>
            <a:t>を入力します</a:t>
          </a:r>
          <a:r>
            <a:rPr kumimoji="1" lang="ja-JP" altLang="en-US" sz="1100">
              <a:solidFill>
                <a:schemeClr val="lt1"/>
              </a:solidFill>
              <a:effectLst/>
              <a:latin typeface="+mn-lt"/>
              <a:ea typeface="+mn-ea"/>
              <a:cs typeface="+mn-cs"/>
            </a:rPr>
            <a:t>（本ケースの場合</a:t>
          </a:r>
          <a:r>
            <a:rPr kumimoji="1" lang="en-US" altLang="ja-JP" sz="1100">
              <a:solidFill>
                <a:schemeClr val="lt1"/>
              </a:solidFill>
              <a:effectLst/>
              <a:latin typeface="+mn-lt"/>
              <a:ea typeface="+mn-ea"/>
              <a:cs typeface="+mn-cs"/>
            </a:rPr>
            <a:t>300000</a:t>
          </a:r>
          <a:r>
            <a:rPr kumimoji="1" lang="ja-JP" altLang="en-US" sz="1100"/>
            <a:t>）</a:t>
          </a:r>
          <a:endParaRPr kumimoji="1" lang="en-US" altLang="ja-JP" sz="1100"/>
        </a:p>
      </xdr:txBody>
    </xdr:sp>
    <xdr:clientData/>
  </xdr:twoCellAnchor>
  <xdr:twoCellAnchor>
    <xdr:from>
      <xdr:col>5</xdr:col>
      <xdr:colOff>180975</xdr:colOff>
      <xdr:row>371</xdr:row>
      <xdr:rowOff>0</xdr:rowOff>
    </xdr:from>
    <xdr:to>
      <xdr:col>13</xdr:col>
      <xdr:colOff>600075</xdr:colOff>
      <xdr:row>372</xdr:row>
      <xdr:rowOff>9525</xdr:rowOff>
    </xdr:to>
    <xdr:sp macro="" textlink="">
      <xdr:nvSpPr>
        <xdr:cNvPr id="168" name="吹き出し: 四角形 167">
          <a:extLst>
            <a:ext uri="{FF2B5EF4-FFF2-40B4-BE49-F238E27FC236}">
              <a16:creationId xmlns:a16="http://schemas.microsoft.com/office/drawing/2014/main" id="{AD8DCF20-9DF9-494A-9C95-B8E21A897B12}"/>
            </a:ext>
          </a:extLst>
        </xdr:cNvPr>
        <xdr:cNvSpPr/>
      </xdr:nvSpPr>
      <xdr:spPr>
        <a:xfrm>
          <a:off x="2847975" y="62836425"/>
          <a:ext cx="4419600" cy="180975"/>
        </a:xfrm>
        <a:prstGeom prst="wedgeRectCallout">
          <a:avLst>
            <a:gd name="adj1" fmla="val -42604"/>
            <a:gd name="adj2" fmla="val -10819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①指定する範囲」以前の金額</a:t>
          </a:r>
          <a:r>
            <a:rPr kumimoji="1" lang="ja-JP" altLang="ja-JP" sz="1100">
              <a:solidFill>
                <a:schemeClr val="lt1"/>
              </a:solidFill>
              <a:effectLst/>
              <a:latin typeface="+mn-lt"/>
              <a:ea typeface="+mn-ea"/>
              <a:cs typeface="+mn-cs"/>
            </a:rPr>
            <a:t>を入力します</a:t>
          </a:r>
          <a:r>
            <a:rPr kumimoji="1" lang="ja-JP" altLang="en-US" sz="1100">
              <a:solidFill>
                <a:schemeClr val="lt1"/>
              </a:solidFill>
              <a:effectLst/>
              <a:latin typeface="+mn-lt"/>
              <a:ea typeface="+mn-ea"/>
              <a:cs typeface="+mn-cs"/>
            </a:rPr>
            <a:t>（本ケースの場合</a:t>
          </a:r>
          <a:r>
            <a:rPr kumimoji="1" lang="en-US" altLang="ja-JP" sz="1100">
              <a:solidFill>
                <a:schemeClr val="lt1"/>
              </a:solidFill>
              <a:effectLst/>
              <a:latin typeface="+mn-lt"/>
              <a:ea typeface="+mn-ea"/>
              <a:cs typeface="+mn-cs"/>
            </a:rPr>
            <a:t>800000</a:t>
          </a:r>
          <a:r>
            <a:rPr kumimoji="1" lang="ja-JP" altLang="en-US" sz="1100"/>
            <a:t>）</a:t>
          </a:r>
          <a:endParaRPr kumimoji="1" lang="en-US" altLang="ja-JP" sz="1100"/>
        </a:p>
      </xdr:txBody>
    </xdr:sp>
    <xdr:clientData/>
  </xdr:twoCellAnchor>
  <xdr:twoCellAnchor>
    <xdr:from>
      <xdr:col>9</xdr:col>
      <xdr:colOff>142875</xdr:colOff>
      <xdr:row>373</xdr:row>
      <xdr:rowOff>152400</xdr:rowOff>
    </xdr:from>
    <xdr:to>
      <xdr:col>13</xdr:col>
      <xdr:colOff>600075</xdr:colOff>
      <xdr:row>375</xdr:row>
      <xdr:rowOff>85725</xdr:rowOff>
    </xdr:to>
    <xdr:sp macro="" textlink="">
      <xdr:nvSpPr>
        <xdr:cNvPr id="170" name="吹き出し: 四角形 169">
          <a:extLst>
            <a:ext uri="{FF2B5EF4-FFF2-40B4-BE49-F238E27FC236}">
              <a16:creationId xmlns:a16="http://schemas.microsoft.com/office/drawing/2014/main" id="{D86C0A0A-7E6C-4593-9082-2989BFE414C1}"/>
            </a:ext>
          </a:extLst>
        </xdr:cNvPr>
        <xdr:cNvSpPr/>
      </xdr:nvSpPr>
      <xdr:spPr>
        <a:xfrm>
          <a:off x="4943475" y="63331725"/>
          <a:ext cx="2324100" cy="276225"/>
        </a:xfrm>
        <a:prstGeom prst="wedgeRectCallout">
          <a:avLst>
            <a:gd name="adj1" fmla="val -75532"/>
            <a:gd name="adj2" fmla="val -11516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③</a:t>
          </a:r>
          <a:r>
            <a:rPr kumimoji="1" lang="en-US" altLang="ja-JP" sz="1100"/>
            <a:t>OK</a:t>
          </a:r>
          <a:r>
            <a:rPr kumimoji="1" lang="ja-JP" altLang="en-US" sz="1100"/>
            <a:t>をクリックします</a:t>
          </a:r>
          <a:endParaRPr kumimoji="1" lang="en-US" altLang="ja-JP" sz="1100"/>
        </a:p>
      </xdr:txBody>
    </xdr:sp>
    <xdr:clientData/>
  </xdr:twoCellAnchor>
  <xdr:twoCellAnchor>
    <xdr:from>
      <xdr:col>5</xdr:col>
      <xdr:colOff>190500</xdr:colOff>
      <xdr:row>368</xdr:row>
      <xdr:rowOff>123825</xdr:rowOff>
    </xdr:from>
    <xdr:to>
      <xdr:col>6</xdr:col>
      <xdr:colOff>238125</xdr:colOff>
      <xdr:row>369</xdr:row>
      <xdr:rowOff>76200</xdr:rowOff>
    </xdr:to>
    <xdr:sp macro="" textlink="">
      <xdr:nvSpPr>
        <xdr:cNvPr id="183" name="フローチャート: 代替処理 182">
          <a:extLst>
            <a:ext uri="{FF2B5EF4-FFF2-40B4-BE49-F238E27FC236}">
              <a16:creationId xmlns:a16="http://schemas.microsoft.com/office/drawing/2014/main" id="{54262093-5E18-472E-9B40-3F1C8C278979}"/>
            </a:ext>
          </a:extLst>
        </xdr:cNvPr>
        <xdr:cNvSpPr/>
      </xdr:nvSpPr>
      <xdr:spPr>
        <a:xfrm>
          <a:off x="2857500" y="62445900"/>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190500</xdr:colOff>
      <xdr:row>369</xdr:row>
      <xdr:rowOff>161925</xdr:rowOff>
    </xdr:from>
    <xdr:to>
      <xdr:col>6</xdr:col>
      <xdr:colOff>238125</xdr:colOff>
      <xdr:row>370</xdr:row>
      <xdr:rowOff>114300</xdr:rowOff>
    </xdr:to>
    <xdr:sp macro="" textlink="">
      <xdr:nvSpPr>
        <xdr:cNvPr id="188" name="フローチャート: 代替処理 187">
          <a:extLst>
            <a:ext uri="{FF2B5EF4-FFF2-40B4-BE49-F238E27FC236}">
              <a16:creationId xmlns:a16="http://schemas.microsoft.com/office/drawing/2014/main" id="{8332CEF8-1D0F-471D-8808-1AFB666E8944}"/>
            </a:ext>
          </a:extLst>
        </xdr:cNvPr>
        <xdr:cNvSpPr/>
      </xdr:nvSpPr>
      <xdr:spPr>
        <a:xfrm>
          <a:off x="2857500" y="62655450"/>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28575</xdr:colOff>
      <xdr:row>368</xdr:row>
      <xdr:rowOff>142875</xdr:rowOff>
    </xdr:from>
    <xdr:to>
      <xdr:col>5</xdr:col>
      <xdr:colOff>152400</xdr:colOff>
      <xdr:row>369</xdr:row>
      <xdr:rowOff>85725</xdr:rowOff>
    </xdr:to>
    <xdr:sp macro="" textlink="">
      <xdr:nvSpPr>
        <xdr:cNvPr id="189" name="楕円 188">
          <a:extLst>
            <a:ext uri="{FF2B5EF4-FFF2-40B4-BE49-F238E27FC236}">
              <a16:creationId xmlns:a16="http://schemas.microsoft.com/office/drawing/2014/main" id="{52E5406C-8380-4BF3-8913-830D49BF1BB7}"/>
            </a:ext>
          </a:extLst>
        </xdr:cNvPr>
        <xdr:cNvSpPr/>
      </xdr:nvSpPr>
      <xdr:spPr>
        <a:xfrm>
          <a:off x="2695575" y="624649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5</xdr:col>
      <xdr:colOff>28575</xdr:colOff>
      <xdr:row>369</xdr:row>
      <xdr:rowOff>161925</xdr:rowOff>
    </xdr:from>
    <xdr:to>
      <xdr:col>5</xdr:col>
      <xdr:colOff>152400</xdr:colOff>
      <xdr:row>370</xdr:row>
      <xdr:rowOff>104775</xdr:rowOff>
    </xdr:to>
    <xdr:sp macro="" textlink="">
      <xdr:nvSpPr>
        <xdr:cNvPr id="190" name="楕円 189">
          <a:extLst>
            <a:ext uri="{FF2B5EF4-FFF2-40B4-BE49-F238E27FC236}">
              <a16:creationId xmlns:a16="http://schemas.microsoft.com/office/drawing/2014/main" id="{4B3DF5DB-0674-43B0-AEB5-0A19B907EC49}"/>
            </a:ext>
          </a:extLst>
        </xdr:cNvPr>
        <xdr:cNvSpPr/>
      </xdr:nvSpPr>
      <xdr:spPr>
        <a:xfrm>
          <a:off x="2695575" y="626554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a:t>
          </a:r>
          <a:endParaRPr kumimoji="1" lang="ja-JP" altLang="en-US" sz="1100"/>
        </a:p>
      </xdr:txBody>
    </xdr:sp>
    <xdr:clientData/>
  </xdr:twoCellAnchor>
  <xdr:twoCellAnchor>
    <xdr:from>
      <xdr:col>7</xdr:col>
      <xdr:colOff>171450</xdr:colOff>
      <xdr:row>372</xdr:row>
      <xdr:rowOff>38100</xdr:rowOff>
    </xdr:from>
    <xdr:to>
      <xdr:col>7</xdr:col>
      <xdr:colOff>295275</xdr:colOff>
      <xdr:row>372</xdr:row>
      <xdr:rowOff>152400</xdr:rowOff>
    </xdr:to>
    <xdr:sp macro="" textlink="">
      <xdr:nvSpPr>
        <xdr:cNvPr id="191" name="楕円 190">
          <a:extLst>
            <a:ext uri="{FF2B5EF4-FFF2-40B4-BE49-F238E27FC236}">
              <a16:creationId xmlns:a16="http://schemas.microsoft.com/office/drawing/2014/main" id="{488357A9-9361-4D1B-A285-01D18BFBDC43}"/>
            </a:ext>
          </a:extLst>
        </xdr:cNvPr>
        <xdr:cNvSpPr/>
      </xdr:nvSpPr>
      <xdr:spPr>
        <a:xfrm>
          <a:off x="3905250" y="630459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31</a:t>
          </a:r>
          <a:endParaRPr kumimoji="1" lang="ja-JP" altLang="en-US" sz="1100"/>
        </a:p>
      </xdr:txBody>
    </xdr:sp>
    <xdr:clientData/>
  </xdr:twoCellAnchor>
  <xdr:twoCellAnchor>
    <xdr:from>
      <xdr:col>7</xdr:col>
      <xdr:colOff>342900</xdr:colOff>
      <xdr:row>372</xdr:row>
      <xdr:rowOff>28575</xdr:rowOff>
    </xdr:from>
    <xdr:to>
      <xdr:col>8</xdr:col>
      <xdr:colOff>133350</xdr:colOff>
      <xdr:row>372</xdr:row>
      <xdr:rowOff>161925</xdr:rowOff>
    </xdr:to>
    <xdr:sp macro="" textlink="">
      <xdr:nvSpPr>
        <xdr:cNvPr id="192" name="フローチャート: 代替処理 191">
          <a:extLst>
            <a:ext uri="{FF2B5EF4-FFF2-40B4-BE49-F238E27FC236}">
              <a16:creationId xmlns:a16="http://schemas.microsoft.com/office/drawing/2014/main" id="{6A9247DD-A969-4CF6-80A7-559B82DA8096}"/>
            </a:ext>
          </a:extLst>
        </xdr:cNvPr>
        <xdr:cNvSpPr/>
      </xdr:nvSpPr>
      <xdr:spPr>
        <a:xfrm>
          <a:off x="4076700" y="63036450"/>
          <a:ext cx="323850"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266700</xdr:colOff>
      <xdr:row>390</xdr:row>
      <xdr:rowOff>47625</xdr:rowOff>
    </xdr:from>
    <xdr:to>
      <xdr:col>11</xdr:col>
      <xdr:colOff>219075</xdr:colOff>
      <xdr:row>395</xdr:row>
      <xdr:rowOff>104775</xdr:rowOff>
    </xdr:to>
    <xdr:sp macro="" textlink="">
      <xdr:nvSpPr>
        <xdr:cNvPr id="194" name="フローチャート: 代替処理 193">
          <a:extLst>
            <a:ext uri="{FF2B5EF4-FFF2-40B4-BE49-F238E27FC236}">
              <a16:creationId xmlns:a16="http://schemas.microsoft.com/office/drawing/2014/main" id="{D5806486-25AA-4B1D-8A69-4BC359C211C6}"/>
            </a:ext>
          </a:extLst>
        </xdr:cNvPr>
        <xdr:cNvSpPr/>
      </xdr:nvSpPr>
      <xdr:spPr>
        <a:xfrm>
          <a:off x="266700" y="66151125"/>
          <a:ext cx="5819775" cy="9144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57150</xdr:colOff>
      <xdr:row>397</xdr:row>
      <xdr:rowOff>38100</xdr:rowOff>
    </xdr:from>
    <xdr:to>
      <xdr:col>11</xdr:col>
      <xdr:colOff>6382</xdr:colOff>
      <xdr:row>399</xdr:row>
      <xdr:rowOff>104775</xdr:rowOff>
    </xdr:to>
    <xdr:sp macro="" textlink="">
      <xdr:nvSpPr>
        <xdr:cNvPr id="195" name="吹き出し: 四角形 194">
          <a:extLst>
            <a:ext uri="{FF2B5EF4-FFF2-40B4-BE49-F238E27FC236}">
              <a16:creationId xmlns:a16="http://schemas.microsoft.com/office/drawing/2014/main" id="{37C5D29A-7CE5-4B26-8957-1BAD4F7FA4D1}"/>
            </a:ext>
          </a:extLst>
        </xdr:cNvPr>
        <xdr:cNvSpPr/>
      </xdr:nvSpPr>
      <xdr:spPr>
        <a:xfrm>
          <a:off x="2190750" y="67341750"/>
          <a:ext cx="3683032" cy="409575"/>
        </a:xfrm>
        <a:prstGeom prst="wedgeRectCallout">
          <a:avLst>
            <a:gd name="adj1" fmla="val -64386"/>
            <a:gd name="adj2" fmla="val -117321"/>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（ケース：</a:t>
          </a:r>
          <a:r>
            <a:rPr kumimoji="1" lang="en-US" altLang="ja-JP" sz="1100"/>
            <a:t>300000</a:t>
          </a:r>
          <a:r>
            <a:rPr kumimoji="1" lang="ja-JP" altLang="en-US" sz="1100"/>
            <a:t>～</a:t>
          </a:r>
          <a:r>
            <a:rPr kumimoji="1" lang="en-US" altLang="ja-JP" sz="1100"/>
            <a:t>800000</a:t>
          </a:r>
          <a:r>
            <a:rPr kumimoji="1" lang="ja-JP" altLang="en-US" sz="1100"/>
            <a:t>）の範囲指定）のデータが</a:t>
          </a:r>
          <a:endParaRPr kumimoji="1" lang="en-US" altLang="ja-JP" sz="1100"/>
        </a:p>
        <a:p>
          <a:pPr algn="l"/>
          <a:r>
            <a:rPr kumimoji="1" lang="ja-JP" altLang="en-US" sz="1100"/>
            <a:t>検索できました。</a:t>
          </a:r>
          <a:endParaRPr kumimoji="1" lang="en-US" altLang="ja-JP" sz="1100"/>
        </a:p>
      </xdr:txBody>
    </xdr:sp>
    <xdr:clientData/>
  </xdr:twoCellAnchor>
  <xdr:twoCellAnchor editAs="oneCell">
    <xdr:from>
      <xdr:col>0</xdr:col>
      <xdr:colOff>165068</xdr:colOff>
      <xdr:row>407</xdr:row>
      <xdr:rowOff>17484</xdr:rowOff>
    </xdr:from>
    <xdr:to>
      <xdr:col>11</xdr:col>
      <xdr:colOff>366707</xdr:colOff>
      <xdr:row>427</xdr:row>
      <xdr:rowOff>57802</xdr:rowOff>
    </xdr:to>
    <xdr:pic>
      <xdr:nvPicPr>
        <xdr:cNvPr id="8" name="図 7">
          <a:extLst>
            <a:ext uri="{FF2B5EF4-FFF2-40B4-BE49-F238E27FC236}">
              <a16:creationId xmlns:a16="http://schemas.microsoft.com/office/drawing/2014/main" id="{1061BD98-899F-8F75-F691-D8BA672B496E}"/>
            </a:ext>
          </a:extLst>
        </xdr:cNvPr>
        <xdr:cNvPicPr>
          <a:picLocks noChangeAspect="1"/>
        </xdr:cNvPicPr>
      </xdr:nvPicPr>
      <xdr:blipFill>
        <a:blip xmlns:r="http://schemas.openxmlformats.org/officeDocument/2006/relationships" r:embed="rId17"/>
        <a:stretch>
          <a:fillRect/>
        </a:stretch>
      </xdr:blipFill>
      <xdr:spPr>
        <a:xfrm>
          <a:off x="165068" y="68730834"/>
          <a:ext cx="6069039" cy="3412168"/>
        </a:xfrm>
        <a:prstGeom prst="rect">
          <a:avLst/>
        </a:prstGeom>
      </xdr:spPr>
    </xdr:pic>
    <xdr:clientData/>
  </xdr:twoCellAnchor>
  <xdr:twoCellAnchor editAs="oneCell">
    <xdr:from>
      <xdr:col>0</xdr:col>
      <xdr:colOff>146018</xdr:colOff>
      <xdr:row>428</xdr:row>
      <xdr:rowOff>55584</xdr:rowOff>
    </xdr:from>
    <xdr:to>
      <xdr:col>11</xdr:col>
      <xdr:colOff>347657</xdr:colOff>
      <xdr:row>448</xdr:row>
      <xdr:rowOff>95902</xdr:rowOff>
    </xdr:to>
    <xdr:pic>
      <xdr:nvPicPr>
        <xdr:cNvPr id="12" name="図 11">
          <a:extLst>
            <a:ext uri="{FF2B5EF4-FFF2-40B4-BE49-F238E27FC236}">
              <a16:creationId xmlns:a16="http://schemas.microsoft.com/office/drawing/2014/main" id="{8E734235-45C9-F17E-9486-0CE771B566FE}"/>
            </a:ext>
          </a:extLst>
        </xdr:cNvPr>
        <xdr:cNvPicPr>
          <a:picLocks noChangeAspect="1"/>
        </xdr:cNvPicPr>
      </xdr:nvPicPr>
      <xdr:blipFill>
        <a:blip xmlns:r="http://schemas.openxmlformats.org/officeDocument/2006/relationships" r:embed="rId18"/>
        <a:stretch>
          <a:fillRect/>
        </a:stretch>
      </xdr:blipFill>
      <xdr:spPr>
        <a:xfrm>
          <a:off x="146018" y="72245559"/>
          <a:ext cx="6069039" cy="3412168"/>
        </a:xfrm>
        <a:prstGeom prst="rect">
          <a:avLst/>
        </a:prstGeom>
      </xdr:spPr>
    </xdr:pic>
    <xdr:clientData/>
  </xdr:twoCellAnchor>
  <xdr:twoCellAnchor editAs="oneCell">
    <xdr:from>
      <xdr:col>0</xdr:col>
      <xdr:colOff>146018</xdr:colOff>
      <xdr:row>450</xdr:row>
      <xdr:rowOff>93684</xdr:rowOff>
    </xdr:from>
    <xdr:to>
      <xdr:col>11</xdr:col>
      <xdr:colOff>347657</xdr:colOff>
      <xdr:row>471</xdr:row>
      <xdr:rowOff>86377</xdr:rowOff>
    </xdr:to>
    <xdr:pic>
      <xdr:nvPicPr>
        <xdr:cNvPr id="13" name="図 12">
          <a:extLst>
            <a:ext uri="{FF2B5EF4-FFF2-40B4-BE49-F238E27FC236}">
              <a16:creationId xmlns:a16="http://schemas.microsoft.com/office/drawing/2014/main" id="{B23C3D72-4B8F-83D6-B87D-7006D472EC5F}"/>
            </a:ext>
          </a:extLst>
        </xdr:cNvPr>
        <xdr:cNvPicPr>
          <a:picLocks noChangeAspect="1"/>
        </xdr:cNvPicPr>
      </xdr:nvPicPr>
      <xdr:blipFill>
        <a:blip xmlns:r="http://schemas.openxmlformats.org/officeDocument/2006/relationships" r:embed="rId19"/>
        <a:stretch>
          <a:fillRect/>
        </a:stretch>
      </xdr:blipFill>
      <xdr:spPr>
        <a:xfrm>
          <a:off x="146018" y="75826959"/>
          <a:ext cx="6069039" cy="3412168"/>
        </a:xfrm>
        <a:prstGeom prst="rect">
          <a:avLst/>
        </a:prstGeom>
      </xdr:spPr>
    </xdr:pic>
    <xdr:clientData/>
  </xdr:twoCellAnchor>
  <xdr:twoCellAnchor>
    <xdr:from>
      <xdr:col>4</xdr:col>
      <xdr:colOff>114300</xdr:colOff>
      <xdr:row>465</xdr:row>
      <xdr:rowOff>85725</xdr:rowOff>
    </xdr:from>
    <xdr:to>
      <xdr:col>13</xdr:col>
      <xdr:colOff>561975</xdr:colOff>
      <xdr:row>469</xdr:row>
      <xdr:rowOff>57150</xdr:rowOff>
    </xdr:to>
    <xdr:sp macro="" textlink="">
      <xdr:nvSpPr>
        <xdr:cNvPr id="17" name="吹き出し: 四角形 16">
          <a:extLst>
            <a:ext uri="{FF2B5EF4-FFF2-40B4-BE49-F238E27FC236}">
              <a16:creationId xmlns:a16="http://schemas.microsoft.com/office/drawing/2014/main" id="{8A2005EB-9FA0-45B7-92BE-12ACE8302871}"/>
            </a:ext>
          </a:extLst>
        </xdr:cNvPr>
        <xdr:cNvSpPr/>
      </xdr:nvSpPr>
      <xdr:spPr>
        <a:xfrm>
          <a:off x="2247900" y="78400275"/>
          <a:ext cx="4981575" cy="561975"/>
        </a:xfrm>
        <a:prstGeom prst="wedgeRectCallout">
          <a:avLst>
            <a:gd name="adj1" fmla="val -76241"/>
            <a:gd name="adj2" fmla="val -66710"/>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（ケース：</a:t>
          </a:r>
          <a:r>
            <a:rPr kumimoji="1" lang="en-US" altLang="ja-JP" sz="1100"/>
            <a:t>2024/1/1</a:t>
          </a:r>
          <a:r>
            <a:rPr kumimoji="1" lang="ja-JP" altLang="en-US" sz="1100"/>
            <a:t>～</a:t>
          </a:r>
          <a:r>
            <a:rPr kumimoji="1" lang="en-US" altLang="ja-JP" sz="1100"/>
            <a:t>2024/1/31</a:t>
          </a:r>
          <a:r>
            <a:rPr kumimoji="1" lang="ja-JP" altLang="en-US" sz="1100"/>
            <a:t>）の範囲指定）のデータが検索できました。</a:t>
          </a:r>
          <a:endParaRPr kumimoji="1" lang="en-US" altLang="ja-JP" sz="1100"/>
        </a:p>
        <a:p>
          <a:pPr algn="l"/>
          <a:r>
            <a:rPr kumimoji="1" lang="ja-JP" altLang="en-US" sz="1100"/>
            <a:t>次に、このデータをもとに取引金額の絞り込みを行います。</a:t>
          </a:r>
          <a:endParaRPr kumimoji="1" lang="en-US" altLang="ja-JP" sz="1100"/>
        </a:p>
      </xdr:txBody>
    </xdr:sp>
    <xdr:clientData/>
  </xdr:twoCellAnchor>
  <xdr:twoCellAnchor>
    <xdr:from>
      <xdr:col>0</xdr:col>
      <xdr:colOff>276225</xdr:colOff>
      <xdr:row>458</xdr:row>
      <xdr:rowOff>85725</xdr:rowOff>
    </xdr:from>
    <xdr:to>
      <xdr:col>11</xdr:col>
      <xdr:colOff>276225</xdr:colOff>
      <xdr:row>464</xdr:row>
      <xdr:rowOff>114301</xdr:rowOff>
    </xdr:to>
    <xdr:sp macro="" textlink="">
      <xdr:nvSpPr>
        <xdr:cNvPr id="22" name="フローチャート: 代替処理 21">
          <a:extLst>
            <a:ext uri="{FF2B5EF4-FFF2-40B4-BE49-F238E27FC236}">
              <a16:creationId xmlns:a16="http://schemas.microsoft.com/office/drawing/2014/main" id="{8C5BB4DA-0B8E-4DF5-8267-21EBB5BF3415}"/>
            </a:ext>
          </a:extLst>
        </xdr:cNvPr>
        <xdr:cNvSpPr/>
      </xdr:nvSpPr>
      <xdr:spPr>
        <a:xfrm>
          <a:off x="276225" y="77200125"/>
          <a:ext cx="5867400" cy="1057276"/>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146018</xdr:colOff>
      <xdr:row>476</xdr:row>
      <xdr:rowOff>7959</xdr:rowOff>
    </xdr:from>
    <xdr:to>
      <xdr:col>11</xdr:col>
      <xdr:colOff>347657</xdr:colOff>
      <xdr:row>495</xdr:row>
      <xdr:rowOff>153052</xdr:rowOff>
    </xdr:to>
    <xdr:pic>
      <xdr:nvPicPr>
        <xdr:cNvPr id="25" name="図 24">
          <a:extLst>
            <a:ext uri="{FF2B5EF4-FFF2-40B4-BE49-F238E27FC236}">
              <a16:creationId xmlns:a16="http://schemas.microsoft.com/office/drawing/2014/main" id="{790064E4-1778-9196-41F9-72E4C15BAD83}"/>
            </a:ext>
          </a:extLst>
        </xdr:cNvPr>
        <xdr:cNvPicPr>
          <a:picLocks noChangeAspect="1"/>
        </xdr:cNvPicPr>
      </xdr:nvPicPr>
      <xdr:blipFill>
        <a:blip xmlns:r="http://schemas.openxmlformats.org/officeDocument/2006/relationships" r:embed="rId20"/>
        <a:stretch>
          <a:fillRect/>
        </a:stretch>
      </xdr:blipFill>
      <xdr:spPr>
        <a:xfrm>
          <a:off x="146018" y="79675059"/>
          <a:ext cx="6069039" cy="3412168"/>
        </a:xfrm>
        <a:prstGeom prst="rect">
          <a:avLst/>
        </a:prstGeom>
      </xdr:spPr>
    </xdr:pic>
    <xdr:clientData/>
  </xdr:twoCellAnchor>
  <xdr:twoCellAnchor editAs="oneCell">
    <xdr:from>
      <xdr:col>0</xdr:col>
      <xdr:colOff>184118</xdr:colOff>
      <xdr:row>496</xdr:row>
      <xdr:rowOff>131784</xdr:rowOff>
    </xdr:from>
    <xdr:to>
      <xdr:col>11</xdr:col>
      <xdr:colOff>385757</xdr:colOff>
      <xdr:row>516</xdr:row>
      <xdr:rowOff>114952</xdr:rowOff>
    </xdr:to>
    <xdr:pic>
      <xdr:nvPicPr>
        <xdr:cNvPr id="243" name="図 242">
          <a:extLst>
            <a:ext uri="{FF2B5EF4-FFF2-40B4-BE49-F238E27FC236}">
              <a16:creationId xmlns:a16="http://schemas.microsoft.com/office/drawing/2014/main" id="{3D5F9136-07B5-9672-C42C-1EB522CA8CC2}"/>
            </a:ext>
          </a:extLst>
        </xdr:cNvPr>
        <xdr:cNvPicPr>
          <a:picLocks noChangeAspect="1"/>
        </xdr:cNvPicPr>
      </xdr:nvPicPr>
      <xdr:blipFill>
        <a:blip xmlns:r="http://schemas.openxmlformats.org/officeDocument/2006/relationships" r:embed="rId21"/>
        <a:stretch>
          <a:fillRect/>
        </a:stretch>
      </xdr:blipFill>
      <xdr:spPr>
        <a:xfrm>
          <a:off x="184118" y="83361234"/>
          <a:ext cx="6069039" cy="3412168"/>
        </a:xfrm>
        <a:prstGeom prst="rect">
          <a:avLst/>
        </a:prstGeom>
      </xdr:spPr>
    </xdr:pic>
    <xdr:clientData/>
  </xdr:twoCellAnchor>
  <xdr:twoCellAnchor editAs="oneCell">
    <xdr:from>
      <xdr:col>0</xdr:col>
      <xdr:colOff>203168</xdr:colOff>
      <xdr:row>518</xdr:row>
      <xdr:rowOff>27009</xdr:rowOff>
    </xdr:from>
    <xdr:to>
      <xdr:col>11</xdr:col>
      <xdr:colOff>404807</xdr:colOff>
      <xdr:row>538</xdr:row>
      <xdr:rowOff>10177</xdr:rowOff>
    </xdr:to>
    <xdr:pic>
      <xdr:nvPicPr>
        <xdr:cNvPr id="244" name="図 243">
          <a:extLst>
            <a:ext uri="{FF2B5EF4-FFF2-40B4-BE49-F238E27FC236}">
              <a16:creationId xmlns:a16="http://schemas.microsoft.com/office/drawing/2014/main" id="{A792D578-FB13-292F-73DB-A94D1E4975D6}"/>
            </a:ext>
          </a:extLst>
        </xdr:cNvPr>
        <xdr:cNvPicPr>
          <a:picLocks noChangeAspect="1"/>
        </xdr:cNvPicPr>
      </xdr:nvPicPr>
      <xdr:blipFill>
        <a:blip xmlns:r="http://schemas.openxmlformats.org/officeDocument/2006/relationships" r:embed="rId22"/>
        <a:stretch>
          <a:fillRect/>
        </a:stretch>
      </xdr:blipFill>
      <xdr:spPr>
        <a:xfrm>
          <a:off x="203168" y="87028359"/>
          <a:ext cx="6069039" cy="3412168"/>
        </a:xfrm>
        <a:prstGeom prst="rect">
          <a:avLst/>
        </a:prstGeom>
      </xdr:spPr>
    </xdr:pic>
    <xdr:clientData/>
  </xdr:twoCellAnchor>
  <xdr:twoCellAnchor>
    <xdr:from>
      <xdr:col>4</xdr:col>
      <xdr:colOff>257175</xdr:colOff>
      <xdr:row>419</xdr:row>
      <xdr:rowOff>104775</xdr:rowOff>
    </xdr:from>
    <xdr:to>
      <xdr:col>13</xdr:col>
      <xdr:colOff>514350</xdr:colOff>
      <xdr:row>424</xdr:row>
      <xdr:rowOff>95250</xdr:rowOff>
    </xdr:to>
    <xdr:sp macro="" textlink="">
      <xdr:nvSpPr>
        <xdr:cNvPr id="245" name="吹き出し: 四角形 244">
          <a:extLst>
            <a:ext uri="{FF2B5EF4-FFF2-40B4-BE49-F238E27FC236}">
              <a16:creationId xmlns:a16="http://schemas.microsoft.com/office/drawing/2014/main" id="{E5EB2FA9-A992-4759-BD63-4FE00EF251B0}"/>
            </a:ext>
          </a:extLst>
        </xdr:cNvPr>
        <xdr:cNvSpPr/>
      </xdr:nvSpPr>
      <xdr:spPr>
        <a:xfrm>
          <a:off x="2390775" y="70885050"/>
          <a:ext cx="4791075" cy="847725"/>
        </a:xfrm>
        <a:prstGeom prst="wedgeRectCallout">
          <a:avLst>
            <a:gd name="adj1" fmla="val -72340"/>
            <a:gd name="adj2" fmla="val -14212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①取引日付右側にある「▼」をクリックします。</a:t>
          </a:r>
          <a:endParaRPr kumimoji="1" lang="en-US" altLang="ja-JP" sz="1100"/>
        </a:p>
        <a:p>
          <a:pPr algn="l"/>
          <a:r>
            <a:rPr kumimoji="1" lang="ja-JP" altLang="en-US" sz="1100"/>
            <a:t>②「日付フィルター」と検索項目が表示されます。</a:t>
          </a:r>
          <a:endParaRPr kumimoji="1" lang="en-US" altLang="ja-JP" sz="1100"/>
        </a:p>
        <a:p>
          <a:pPr algn="l"/>
          <a:r>
            <a:rPr kumimoji="1" lang="ja-JP" altLang="en-US" sz="1100"/>
            <a:t>　　日付範囲指定の検索となりますので、「日付フィルター」をクリックします。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xdr:from>
      <xdr:col>1</xdr:col>
      <xdr:colOff>457200</xdr:colOff>
      <xdr:row>414</xdr:row>
      <xdr:rowOff>66675</xdr:rowOff>
    </xdr:from>
    <xdr:to>
      <xdr:col>2</xdr:col>
      <xdr:colOff>66675</xdr:colOff>
      <xdr:row>415</xdr:row>
      <xdr:rowOff>47626</xdr:rowOff>
    </xdr:to>
    <xdr:sp macro="" textlink="">
      <xdr:nvSpPr>
        <xdr:cNvPr id="252" name="フローチャート: 代替処理 251">
          <a:extLst>
            <a:ext uri="{FF2B5EF4-FFF2-40B4-BE49-F238E27FC236}">
              <a16:creationId xmlns:a16="http://schemas.microsoft.com/office/drawing/2014/main" id="{FCBC3032-8350-40CD-A4DB-54CB11ACA7BF}"/>
            </a:ext>
          </a:extLst>
        </xdr:cNvPr>
        <xdr:cNvSpPr/>
      </xdr:nvSpPr>
      <xdr:spPr>
        <a:xfrm>
          <a:off x="990600" y="69989700"/>
          <a:ext cx="142875" cy="152401"/>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95250</xdr:colOff>
      <xdr:row>414</xdr:row>
      <xdr:rowOff>104775</xdr:rowOff>
    </xdr:from>
    <xdr:to>
      <xdr:col>2</xdr:col>
      <xdr:colOff>219075</xdr:colOff>
      <xdr:row>415</xdr:row>
      <xdr:rowOff>47625</xdr:rowOff>
    </xdr:to>
    <xdr:sp macro="" textlink="">
      <xdr:nvSpPr>
        <xdr:cNvPr id="253" name="楕円 252">
          <a:extLst>
            <a:ext uri="{FF2B5EF4-FFF2-40B4-BE49-F238E27FC236}">
              <a16:creationId xmlns:a16="http://schemas.microsoft.com/office/drawing/2014/main" id="{CE207870-485C-4364-87B7-5AD4A8FC42F1}"/>
            </a:ext>
          </a:extLst>
        </xdr:cNvPr>
        <xdr:cNvSpPr/>
      </xdr:nvSpPr>
      <xdr:spPr>
        <a:xfrm>
          <a:off x="1162050" y="700278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3</xdr:col>
      <xdr:colOff>95250</xdr:colOff>
      <xdr:row>418</xdr:row>
      <xdr:rowOff>76200</xdr:rowOff>
    </xdr:from>
    <xdr:to>
      <xdr:col>3</xdr:col>
      <xdr:colOff>238125</xdr:colOff>
      <xdr:row>419</xdr:row>
      <xdr:rowOff>38100</xdr:rowOff>
    </xdr:to>
    <xdr:sp macro="" textlink="">
      <xdr:nvSpPr>
        <xdr:cNvPr id="254" name="楕円 253">
          <a:extLst>
            <a:ext uri="{FF2B5EF4-FFF2-40B4-BE49-F238E27FC236}">
              <a16:creationId xmlns:a16="http://schemas.microsoft.com/office/drawing/2014/main" id="{47585EC2-DEC2-4C9D-AF4B-9B4632248F19}"/>
            </a:ext>
          </a:extLst>
        </xdr:cNvPr>
        <xdr:cNvSpPr/>
      </xdr:nvSpPr>
      <xdr:spPr>
        <a:xfrm>
          <a:off x="1695450" y="70685025"/>
          <a:ext cx="142875" cy="1333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a:t>
          </a:r>
          <a:endParaRPr kumimoji="1" lang="ja-JP" altLang="en-US" sz="1100"/>
        </a:p>
      </xdr:txBody>
    </xdr:sp>
    <xdr:clientData/>
  </xdr:twoCellAnchor>
  <xdr:twoCellAnchor>
    <xdr:from>
      <xdr:col>5</xdr:col>
      <xdr:colOff>257175</xdr:colOff>
      <xdr:row>413</xdr:row>
      <xdr:rowOff>85725</xdr:rowOff>
    </xdr:from>
    <xdr:to>
      <xdr:col>5</xdr:col>
      <xdr:colOff>400050</xdr:colOff>
      <xdr:row>414</xdr:row>
      <xdr:rowOff>47625</xdr:rowOff>
    </xdr:to>
    <xdr:sp macro="" textlink="">
      <xdr:nvSpPr>
        <xdr:cNvPr id="255" name="楕円 254">
          <a:extLst>
            <a:ext uri="{FF2B5EF4-FFF2-40B4-BE49-F238E27FC236}">
              <a16:creationId xmlns:a16="http://schemas.microsoft.com/office/drawing/2014/main" id="{3BC68E27-FBBC-42C3-BB20-10EA16E77436}"/>
            </a:ext>
          </a:extLst>
        </xdr:cNvPr>
        <xdr:cNvSpPr/>
      </xdr:nvSpPr>
      <xdr:spPr>
        <a:xfrm>
          <a:off x="2924175" y="69837300"/>
          <a:ext cx="142875" cy="1333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a:t>
          </a:r>
          <a:endParaRPr kumimoji="1" lang="ja-JP" altLang="en-US" sz="1100"/>
        </a:p>
      </xdr:txBody>
    </xdr:sp>
    <xdr:clientData/>
  </xdr:twoCellAnchor>
  <xdr:twoCellAnchor>
    <xdr:from>
      <xdr:col>4</xdr:col>
      <xdr:colOff>257175</xdr:colOff>
      <xdr:row>419</xdr:row>
      <xdr:rowOff>114300</xdr:rowOff>
    </xdr:from>
    <xdr:to>
      <xdr:col>13</xdr:col>
      <xdr:colOff>514350</xdr:colOff>
      <xdr:row>424</xdr:row>
      <xdr:rowOff>104775</xdr:rowOff>
    </xdr:to>
    <xdr:sp macro="" textlink="">
      <xdr:nvSpPr>
        <xdr:cNvPr id="34" name="吹き出し: 四角形 33">
          <a:extLst>
            <a:ext uri="{FF2B5EF4-FFF2-40B4-BE49-F238E27FC236}">
              <a16:creationId xmlns:a16="http://schemas.microsoft.com/office/drawing/2014/main" id="{88EA92A4-E930-481D-B894-15394CA1ED3D}"/>
            </a:ext>
          </a:extLst>
        </xdr:cNvPr>
        <xdr:cNvSpPr/>
      </xdr:nvSpPr>
      <xdr:spPr>
        <a:xfrm>
          <a:off x="2390775" y="70894575"/>
          <a:ext cx="4791075" cy="847725"/>
        </a:xfrm>
        <a:prstGeom prst="wedgeRectCallout">
          <a:avLst>
            <a:gd name="adj1" fmla="val -61803"/>
            <a:gd name="adj2" fmla="val -60103"/>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①取引日付右側にある「▼」をクリックします。</a:t>
          </a:r>
          <a:endParaRPr kumimoji="1" lang="en-US" altLang="ja-JP" sz="1100"/>
        </a:p>
        <a:p>
          <a:pPr algn="l"/>
          <a:r>
            <a:rPr kumimoji="1" lang="ja-JP" altLang="en-US" sz="1100"/>
            <a:t>②「日付フィルター」と検索項目が表示されます。</a:t>
          </a:r>
          <a:endParaRPr kumimoji="1" lang="en-US" altLang="ja-JP" sz="1100"/>
        </a:p>
        <a:p>
          <a:pPr algn="l"/>
          <a:r>
            <a:rPr kumimoji="1" lang="ja-JP" altLang="en-US" sz="1100"/>
            <a:t>　　日付範囲指定の検索となりますので、「日付フィルター」をクリックします。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xdr:from>
      <xdr:col>4</xdr:col>
      <xdr:colOff>257175</xdr:colOff>
      <xdr:row>419</xdr:row>
      <xdr:rowOff>114300</xdr:rowOff>
    </xdr:from>
    <xdr:to>
      <xdr:col>13</xdr:col>
      <xdr:colOff>514350</xdr:colOff>
      <xdr:row>424</xdr:row>
      <xdr:rowOff>104775</xdr:rowOff>
    </xdr:to>
    <xdr:sp macro="" textlink="">
      <xdr:nvSpPr>
        <xdr:cNvPr id="35" name="吹き出し: 四角形 34">
          <a:extLst>
            <a:ext uri="{FF2B5EF4-FFF2-40B4-BE49-F238E27FC236}">
              <a16:creationId xmlns:a16="http://schemas.microsoft.com/office/drawing/2014/main" id="{20213D19-4C96-4122-B88B-9F7D960E3623}"/>
            </a:ext>
          </a:extLst>
        </xdr:cNvPr>
        <xdr:cNvSpPr/>
      </xdr:nvSpPr>
      <xdr:spPr>
        <a:xfrm>
          <a:off x="2390775" y="70894575"/>
          <a:ext cx="4791075" cy="847725"/>
        </a:xfrm>
        <a:prstGeom prst="wedgeRectCallout">
          <a:avLst>
            <a:gd name="adj1" fmla="val -36754"/>
            <a:gd name="adj2" fmla="val -155608"/>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①取引日付右側にある「▼」をクリックします。</a:t>
          </a:r>
          <a:endParaRPr kumimoji="1" lang="en-US" altLang="ja-JP" sz="1100"/>
        </a:p>
        <a:p>
          <a:pPr algn="l"/>
          <a:r>
            <a:rPr kumimoji="1" lang="ja-JP" altLang="en-US" sz="1100"/>
            <a:t>②「日付フィルター」と検索項目が表示されます。</a:t>
          </a:r>
          <a:endParaRPr kumimoji="1" lang="en-US" altLang="ja-JP" sz="1100"/>
        </a:p>
        <a:p>
          <a:pPr algn="l"/>
          <a:r>
            <a:rPr kumimoji="1" lang="ja-JP" altLang="en-US" sz="1100"/>
            <a:t>　　日付範囲指定の検索となりますので、「日付フィルター」をクリックします。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xdr:from>
      <xdr:col>5</xdr:col>
      <xdr:colOff>9525</xdr:colOff>
      <xdr:row>435</xdr:row>
      <xdr:rowOff>47625</xdr:rowOff>
    </xdr:from>
    <xdr:to>
      <xdr:col>13</xdr:col>
      <xdr:colOff>657225</xdr:colOff>
      <xdr:row>436</xdr:row>
      <xdr:rowOff>95250</xdr:rowOff>
    </xdr:to>
    <xdr:sp macro="" textlink="">
      <xdr:nvSpPr>
        <xdr:cNvPr id="37" name="吹き出し: 四角形 36">
          <a:extLst>
            <a:ext uri="{FF2B5EF4-FFF2-40B4-BE49-F238E27FC236}">
              <a16:creationId xmlns:a16="http://schemas.microsoft.com/office/drawing/2014/main" id="{47A88C4D-DEF4-45CC-AA24-FB3DEBB8297B}"/>
            </a:ext>
          </a:extLst>
        </xdr:cNvPr>
        <xdr:cNvSpPr/>
      </xdr:nvSpPr>
      <xdr:spPr>
        <a:xfrm>
          <a:off x="2676525" y="73447275"/>
          <a:ext cx="4648200" cy="219075"/>
        </a:xfrm>
        <a:prstGeom prst="wedgeRectCallout">
          <a:avLst>
            <a:gd name="adj1" fmla="val -40038"/>
            <a:gd name="adj2" fmla="val 17532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①指定する範囲」以降の日付</a:t>
          </a:r>
          <a:r>
            <a:rPr kumimoji="1" lang="ja-JP" altLang="ja-JP" sz="1100">
              <a:solidFill>
                <a:schemeClr val="lt1"/>
              </a:solidFill>
              <a:effectLst/>
              <a:latin typeface="+mn-lt"/>
              <a:ea typeface="+mn-ea"/>
              <a:cs typeface="+mn-cs"/>
            </a:rPr>
            <a:t>を入力します</a:t>
          </a:r>
          <a:r>
            <a:rPr kumimoji="1" lang="ja-JP" altLang="en-US" sz="1100">
              <a:solidFill>
                <a:schemeClr val="lt1"/>
              </a:solidFill>
              <a:effectLst/>
              <a:latin typeface="+mn-lt"/>
              <a:ea typeface="+mn-ea"/>
              <a:cs typeface="+mn-cs"/>
            </a:rPr>
            <a:t>（本ケースの場合</a:t>
          </a:r>
          <a:r>
            <a:rPr kumimoji="1" lang="en-US" altLang="ja-JP" sz="1100">
              <a:solidFill>
                <a:schemeClr val="lt1"/>
              </a:solidFill>
              <a:effectLst/>
              <a:latin typeface="+mn-lt"/>
              <a:ea typeface="+mn-ea"/>
              <a:cs typeface="+mn-cs"/>
            </a:rPr>
            <a:t>2024/1/1</a:t>
          </a:r>
          <a:r>
            <a:rPr kumimoji="1" lang="ja-JP" altLang="en-US" sz="1100"/>
            <a:t>）</a:t>
          </a:r>
          <a:endParaRPr kumimoji="1" lang="en-US" altLang="ja-JP" sz="1100"/>
        </a:p>
      </xdr:txBody>
    </xdr:sp>
    <xdr:clientData/>
  </xdr:twoCellAnchor>
  <xdr:twoCellAnchor>
    <xdr:from>
      <xdr:col>5</xdr:col>
      <xdr:colOff>0</xdr:colOff>
      <xdr:row>440</xdr:row>
      <xdr:rowOff>57150</xdr:rowOff>
    </xdr:from>
    <xdr:to>
      <xdr:col>13</xdr:col>
      <xdr:colOff>657225</xdr:colOff>
      <xdr:row>441</xdr:row>
      <xdr:rowOff>76200</xdr:rowOff>
    </xdr:to>
    <xdr:sp macro="" textlink="">
      <xdr:nvSpPr>
        <xdr:cNvPr id="38" name="吹き出し: 四角形 37">
          <a:extLst>
            <a:ext uri="{FF2B5EF4-FFF2-40B4-BE49-F238E27FC236}">
              <a16:creationId xmlns:a16="http://schemas.microsoft.com/office/drawing/2014/main" id="{E66F2398-58EE-413B-8E47-DEBFA9287F73}"/>
            </a:ext>
          </a:extLst>
        </xdr:cNvPr>
        <xdr:cNvSpPr/>
      </xdr:nvSpPr>
      <xdr:spPr>
        <a:xfrm>
          <a:off x="2667000" y="74314050"/>
          <a:ext cx="4657725" cy="190500"/>
        </a:xfrm>
        <a:prstGeom prst="wedgeRectCallout">
          <a:avLst>
            <a:gd name="adj1" fmla="val -38620"/>
            <a:gd name="adj2" fmla="val -93446"/>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②「指定する範囲」以前の日付を</a:t>
          </a:r>
          <a:r>
            <a:rPr kumimoji="1" lang="ja-JP" altLang="ja-JP" sz="1100">
              <a:solidFill>
                <a:schemeClr val="lt1"/>
              </a:solidFill>
              <a:effectLst/>
              <a:latin typeface="+mn-lt"/>
              <a:ea typeface="+mn-ea"/>
              <a:cs typeface="+mn-cs"/>
            </a:rPr>
            <a:t>入力します</a:t>
          </a:r>
          <a:r>
            <a:rPr kumimoji="1" lang="ja-JP" altLang="en-US" sz="1100">
              <a:solidFill>
                <a:schemeClr val="lt1"/>
              </a:solidFill>
              <a:effectLst/>
              <a:latin typeface="+mn-lt"/>
              <a:ea typeface="+mn-ea"/>
              <a:cs typeface="+mn-cs"/>
            </a:rPr>
            <a:t>（本ケースの場合</a:t>
          </a:r>
          <a:r>
            <a:rPr kumimoji="1" lang="en-US" altLang="ja-JP" sz="1100">
              <a:solidFill>
                <a:schemeClr val="lt1"/>
              </a:solidFill>
              <a:effectLst/>
              <a:latin typeface="+mn-lt"/>
              <a:ea typeface="+mn-ea"/>
              <a:cs typeface="+mn-cs"/>
            </a:rPr>
            <a:t>2024/1/31</a:t>
          </a:r>
          <a:r>
            <a:rPr kumimoji="1" lang="ja-JP" altLang="en-US" sz="1100"/>
            <a:t>）</a:t>
          </a:r>
          <a:endParaRPr kumimoji="1" lang="en-US" altLang="ja-JP" sz="1100"/>
        </a:p>
      </xdr:txBody>
    </xdr:sp>
    <xdr:clientData/>
  </xdr:twoCellAnchor>
  <xdr:twoCellAnchor>
    <xdr:from>
      <xdr:col>9</xdr:col>
      <xdr:colOff>209550</xdr:colOff>
      <xdr:row>443</xdr:row>
      <xdr:rowOff>66675</xdr:rowOff>
    </xdr:from>
    <xdr:to>
      <xdr:col>13</xdr:col>
      <xdr:colOff>666750</xdr:colOff>
      <xdr:row>445</xdr:row>
      <xdr:rowOff>0</xdr:rowOff>
    </xdr:to>
    <xdr:sp macro="" textlink="">
      <xdr:nvSpPr>
        <xdr:cNvPr id="40" name="吹き出し: 四角形 39">
          <a:extLst>
            <a:ext uri="{FF2B5EF4-FFF2-40B4-BE49-F238E27FC236}">
              <a16:creationId xmlns:a16="http://schemas.microsoft.com/office/drawing/2014/main" id="{05C10760-3E50-480B-A475-C460A02E9DA7}"/>
            </a:ext>
          </a:extLst>
        </xdr:cNvPr>
        <xdr:cNvSpPr/>
      </xdr:nvSpPr>
      <xdr:spPr>
        <a:xfrm>
          <a:off x="5010150" y="74837925"/>
          <a:ext cx="2324100" cy="276225"/>
        </a:xfrm>
        <a:prstGeom prst="wedgeRectCallout">
          <a:avLst>
            <a:gd name="adj1" fmla="val -75532"/>
            <a:gd name="adj2" fmla="val -11516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③</a:t>
          </a:r>
          <a:r>
            <a:rPr kumimoji="1" lang="en-US" altLang="ja-JP" sz="1100"/>
            <a:t>OK</a:t>
          </a:r>
          <a:r>
            <a:rPr kumimoji="1" lang="ja-JP" altLang="en-US" sz="1100"/>
            <a:t>をクリックします</a:t>
          </a:r>
          <a:endParaRPr kumimoji="1" lang="en-US" altLang="ja-JP" sz="1100"/>
        </a:p>
      </xdr:txBody>
    </xdr:sp>
    <xdr:clientData/>
  </xdr:twoCellAnchor>
  <xdr:twoCellAnchor>
    <xdr:from>
      <xdr:col>5</xdr:col>
      <xdr:colOff>28575</xdr:colOff>
      <xdr:row>438</xdr:row>
      <xdr:rowOff>0</xdr:rowOff>
    </xdr:from>
    <xdr:to>
      <xdr:col>5</xdr:col>
      <xdr:colOff>152400</xdr:colOff>
      <xdr:row>438</xdr:row>
      <xdr:rowOff>114300</xdr:rowOff>
    </xdr:to>
    <xdr:sp macro="" textlink="">
      <xdr:nvSpPr>
        <xdr:cNvPr id="41" name="楕円 40">
          <a:extLst>
            <a:ext uri="{FF2B5EF4-FFF2-40B4-BE49-F238E27FC236}">
              <a16:creationId xmlns:a16="http://schemas.microsoft.com/office/drawing/2014/main" id="{6E7E775C-D835-4694-9618-8B40302FD34B}"/>
            </a:ext>
          </a:extLst>
        </xdr:cNvPr>
        <xdr:cNvSpPr/>
      </xdr:nvSpPr>
      <xdr:spPr>
        <a:xfrm>
          <a:off x="2695575" y="739140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5</xdr:col>
      <xdr:colOff>38100</xdr:colOff>
      <xdr:row>439</xdr:row>
      <xdr:rowOff>57150</xdr:rowOff>
    </xdr:from>
    <xdr:to>
      <xdr:col>5</xdr:col>
      <xdr:colOff>161925</xdr:colOff>
      <xdr:row>440</xdr:row>
      <xdr:rowOff>0</xdr:rowOff>
    </xdr:to>
    <xdr:sp macro="" textlink="">
      <xdr:nvSpPr>
        <xdr:cNvPr id="42" name="楕円 41">
          <a:extLst>
            <a:ext uri="{FF2B5EF4-FFF2-40B4-BE49-F238E27FC236}">
              <a16:creationId xmlns:a16="http://schemas.microsoft.com/office/drawing/2014/main" id="{FD29B4AF-F03C-4D71-BA92-BC09538D348B}"/>
            </a:ext>
          </a:extLst>
        </xdr:cNvPr>
        <xdr:cNvSpPr/>
      </xdr:nvSpPr>
      <xdr:spPr>
        <a:xfrm>
          <a:off x="2705100" y="741426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a:t>
          </a:r>
          <a:endParaRPr kumimoji="1" lang="ja-JP" altLang="en-US" sz="1100"/>
        </a:p>
      </xdr:txBody>
    </xdr:sp>
    <xdr:clientData/>
  </xdr:twoCellAnchor>
  <xdr:twoCellAnchor>
    <xdr:from>
      <xdr:col>7</xdr:col>
      <xdr:colOff>247650</xdr:colOff>
      <xdr:row>441</xdr:row>
      <xdr:rowOff>123825</xdr:rowOff>
    </xdr:from>
    <xdr:to>
      <xdr:col>7</xdr:col>
      <xdr:colOff>390525</xdr:colOff>
      <xdr:row>442</xdr:row>
      <xdr:rowOff>85725</xdr:rowOff>
    </xdr:to>
    <xdr:sp macro="" textlink="">
      <xdr:nvSpPr>
        <xdr:cNvPr id="45" name="楕円 44">
          <a:extLst>
            <a:ext uri="{FF2B5EF4-FFF2-40B4-BE49-F238E27FC236}">
              <a16:creationId xmlns:a16="http://schemas.microsoft.com/office/drawing/2014/main" id="{4663A9A0-3697-450B-A127-0B658430D85A}"/>
            </a:ext>
          </a:extLst>
        </xdr:cNvPr>
        <xdr:cNvSpPr/>
      </xdr:nvSpPr>
      <xdr:spPr>
        <a:xfrm>
          <a:off x="3981450" y="74552175"/>
          <a:ext cx="142875" cy="1333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a:t>
          </a:r>
          <a:endParaRPr kumimoji="1" lang="ja-JP" altLang="en-US" sz="1100"/>
        </a:p>
      </xdr:txBody>
    </xdr:sp>
    <xdr:clientData/>
  </xdr:twoCellAnchor>
  <xdr:twoCellAnchor>
    <xdr:from>
      <xdr:col>5</xdr:col>
      <xdr:colOff>180975</xdr:colOff>
      <xdr:row>439</xdr:row>
      <xdr:rowOff>57150</xdr:rowOff>
    </xdr:from>
    <xdr:to>
      <xdr:col>6</xdr:col>
      <xdr:colOff>228600</xdr:colOff>
      <xdr:row>440</xdr:row>
      <xdr:rowOff>9525</xdr:rowOff>
    </xdr:to>
    <xdr:sp macro="" textlink="">
      <xdr:nvSpPr>
        <xdr:cNvPr id="50" name="フローチャート: 代替処理 49">
          <a:extLst>
            <a:ext uri="{FF2B5EF4-FFF2-40B4-BE49-F238E27FC236}">
              <a16:creationId xmlns:a16="http://schemas.microsoft.com/office/drawing/2014/main" id="{BC957777-C8BB-4D5D-97A0-89BC25DC6040}"/>
            </a:ext>
          </a:extLst>
        </xdr:cNvPr>
        <xdr:cNvSpPr/>
      </xdr:nvSpPr>
      <xdr:spPr>
        <a:xfrm>
          <a:off x="2847975" y="74142600"/>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171450</xdr:colOff>
      <xdr:row>438</xdr:row>
      <xdr:rowOff>9525</xdr:rowOff>
    </xdr:from>
    <xdr:to>
      <xdr:col>6</xdr:col>
      <xdr:colOff>219075</xdr:colOff>
      <xdr:row>438</xdr:row>
      <xdr:rowOff>133350</xdr:rowOff>
    </xdr:to>
    <xdr:sp macro="" textlink="">
      <xdr:nvSpPr>
        <xdr:cNvPr id="52" name="フローチャート: 代替処理 51">
          <a:extLst>
            <a:ext uri="{FF2B5EF4-FFF2-40B4-BE49-F238E27FC236}">
              <a16:creationId xmlns:a16="http://schemas.microsoft.com/office/drawing/2014/main" id="{F3272F92-C47B-458F-8766-608EA0587373}"/>
            </a:ext>
          </a:extLst>
        </xdr:cNvPr>
        <xdr:cNvSpPr/>
      </xdr:nvSpPr>
      <xdr:spPr>
        <a:xfrm>
          <a:off x="2838450" y="73923525"/>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428625</xdr:colOff>
      <xdr:row>441</xdr:row>
      <xdr:rowOff>123825</xdr:rowOff>
    </xdr:from>
    <xdr:to>
      <xdr:col>8</xdr:col>
      <xdr:colOff>219075</xdr:colOff>
      <xdr:row>442</xdr:row>
      <xdr:rowOff>85725</xdr:rowOff>
    </xdr:to>
    <xdr:sp macro="" textlink="">
      <xdr:nvSpPr>
        <xdr:cNvPr id="53" name="フローチャート: 代替処理 52">
          <a:extLst>
            <a:ext uri="{FF2B5EF4-FFF2-40B4-BE49-F238E27FC236}">
              <a16:creationId xmlns:a16="http://schemas.microsoft.com/office/drawing/2014/main" id="{98FD9D22-71D8-4229-82B8-72F32C226694}"/>
            </a:ext>
          </a:extLst>
        </xdr:cNvPr>
        <xdr:cNvSpPr/>
      </xdr:nvSpPr>
      <xdr:spPr>
        <a:xfrm>
          <a:off x="4162425" y="74552175"/>
          <a:ext cx="323850"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419100</xdr:colOff>
      <xdr:row>479</xdr:row>
      <xdr:rowOff>104775</xdr:rowOff>
    </xdr:from>
    <xdr:to>
      <xdr:col>13</xdr:col>
      <xdr:colOff>676275</xdr:colOff>
      <xdr:row>484</xdr:row>
      <xdr:rowOff>95250</xdr:rowOff>
    </xdr:to>
    <xdr:sp macro="" textlink="">
      <xdr:nvSpPr>
        <xdr:cNvPr id="55" name="吹き出し: 四角形 54">
          <a:extLst>
            <a:ext uri="{FF2B5EF4-FFF2-40B4-BE49-F238E27FC236}">
              <a16:creationId xmlns:a16="http://schemas.microsoft.com/office/drawing/2014/main" id="{93C4E0D7-05BB-4A69-A19C-6D67FD5F7A50}"/>
            </a:ext>
          </a:extLst>
        </xdr:cNvPr>
        <xdr:cNvSpPr/>
      </xdr:nvSpPr>
      <xdr:spPr>
        <a:xfrm>
          <a:off x="2552700" y="80419575"/>
          <a:ext cx="4791075" cy="847725"/>
        </a:xfrm>
        <a:prstGeom prst="wedgeRectCallout">
          <a:avLst>
            <a:gd name="adj1" fmla="val -23831"/>
            <a:gd name="adj2" fmla="val 182593"/>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①金額右側にある「▼」をクリックします。</a:t>
          </a:r>
          <a:endParaRPr kumimoji="1" lang="en-US" altLang="ja-JP" sz="1100"/>
        </a:p>
        <a:p>
          <a:pPr algn="l"/>
          <a:r>
            <a:rPr kumimoji="1" lang="ja-JP" altLang="en-US" sz="1100"/>
            <a:t>②「数値フィルター」と検索項目が表示されます。</a:t>
          </a:r>
          <a:endParaRPr kumimoji="1" lang="en-US" altLang="ja-JP" sz="1100"/>
        </a:p>
        <a:p>
          <a:pPr algn="l"/>
          <a:r>
            <a:rPr kumimoji="1" lang="ja-JP" altLang="en-US" sz="1100"/>
            <a:t>　　金額範囲指定の検索となりますので、「数値フィルター」をクリックします。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xdr:from>
      <xdr:col>3</xdr:col>
      <xdr:colOff>161925</xdr:colOff>
      <xdr:row>483</xdr:row>
      <xdr:rowOff>57150</xdr:rowOff>
    </xdr:from>
    <xdr:to>
      <xdr:col>3</xdr:col>
      <xdr:colOff>304800</xdr:colOff>
      <xdr:row>484</xdr:row>
      <xdr:rowOff>38101</xdr:rowOff>
    </xdr:to>
    <xdr:sp macro="" textlink="">
      <xdr:nvSpPr>
        <xdr:cNvPr id="56" name="フローチャート: 代替処理 55">
          <a:extLst>
            <a:ext uri="{FF2B5EF4-FFF2-40B4-BE49-F238E27FC236}">
              <a16:creationId xmlns:a16="http://schemas.microsoft.com/office/drawing/2014/main" id="{C3BEF732-3359-4008-A8BE-6908736C278D}"/>
            </a:ext>
          </a:extLst>
        </xdr:cNvPr>
        <xdr:cNvSpPr/>
      </xdr:nvSpPr>
      <xdr:spPr>
        <a:xfrm>
          <a:off x="1762125" y="81057750"/>
          <a:ext cx="142875" cy="152401"/>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xdr:colOff>
      <xdr:row>418</xdr:row>
      <xdr:rowOff>76200</xdr:rowOff>
    </xdr:from>
    <xdr:to>
      <xdr:col>3</xdr:col>
      <xdr:colOff>66675</xdr:colOff>
      <xdr:row>419</xdr:row>
      <xdr:rowOff>28575</xdr:rowOff>
    </xdr:to>
    <xdr:sp macro="" textlink="">
      <xdr:nvSpPr>
        <xdr:cNvPr id="57" name="フローチャート: 代替処理 56">
          <a:extLst>
            <a:ext uri="{FF2B5EF4-FFF2-40B4-BE49-F238E27FC236}">
              <a16:creationId xmlns:a16="http://schemas.microsoft.com/office/drawing/2014/main" id="{1EAFD241-835F-4A26-9556-9B7930F72CE3}"/>
            </a:ext>
          </a:extLst>
        </xdr:cNvPr>
        <xdr:cNvSpPr/>
      </xdr:nvSpPr>
      <xdr:spPr>
        <a:xfrm>
          <a:off x="1085850" y="70685025"/>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180975</xdr:colOff>
      <xdr:row>413</xdr:row>
      <xdr:rowOff>76200</xdr:rowOff>
    </xdr:from>
    <xdr:to>
      <xdr:col>5</xdr:col>
      <xdr:colOff>228600</xdr:colOff>
      <xdr:row>414</xdr:row>
      <xdr:rowOff>28575</xdr:rowOff>
    </xdr:to>
    <xdr:sp macro="" textlink="">
      <xdr:nvSpPr>
        <xdr:cNvPr id="59" name="フローチャート: 代替処理 58">
          <a:extLst>
            <a:ext uri="{FF2B5EF4-FFF2-40B4-BE49-F238E27FC236}">
              <a16:creationId xmlns:a16="http://schemas.microsoft.com/office/drawing/2014/main" id="{CD18D7A8-9C6B-48BC-8F06-71F3BB8936A0}"/>
            </a:ext>
          </a:extLst>
        </xdr:cNvPr>
        <xdr:cNvSpPr/>
      </xdr:nvSpPr>
      <xdr:spPr>
        <a:xfrm>
          <a:off x="2314575" y="69827775"/>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457200</xdr:colOff>
      <xdr:row>491</xdr:row>
      <xdr:rowOff>38100</xdr:rowOff>
    </xdr:from>
    <xdr:to>
      <xdr:col>6</xdr:col>
      <xdr:colOff>504825</xdr:colOff>
      <xdr:row>491</xdr:row>
      <xdr:rowOff>161925</xdr:rowOff>
    </xdr:to>
    <xdr:sp macro="" textlink="">
      <xdr:nvSpPr>
        <xdr:cNvPr id="60" name="フローチャート: 代替処理 59">
          <a:extLst>
            <a:ext uri="{FF2B5EF4-FFF2-40B4-BE49-F238E27FC236}">
              <a16:creationId xmlns:a16="http://schemas.microsoft.com/office/drawing/2014/main" id="{1AC5D9BA-DE52-43D4-8EF6-CC2401F5F514}"/>
            </a:ext>
          </a:extLst>
        </xdr:cNvPr>
        <xdr:cNvSpPr/>
      </xdr:nvSpPr>
      <xdr:spPr>
        <a:xfrm>
          <a:off x="3124200" y="82410300"/>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295275</xdr:colOff>
      <xdr:row>487</xdr:row>
      <xdr:rowOff>57150</xdr:rowOff>
    </xdr:from>
    <xdr:to>
      <xdr:col>4</xdr:col>
      <xdr:colOff>342900</xdr:colOff>
      <xdr:row>488</xdr:row>
      <xdr:rowOff>9525</xdr:rowOff>
    </xdr:to>
    <xdr:sp macro="" textlink="">
      <xdr:nvSpPr>
        <xdr:cNvPr id="62" name="フローチャート: 代替処理 61">
          <a:extLst>
            <a:ext uri="{FF2B5EF4-FFF2-40B4-BE49-F238E27FC236}">
              <a16:creationId xmlns:a16="http://schemas.microsoft.com/office/drawing/2014/main" id="{D885DB25-5895-4A4C-8F9D-896C1D658A0D}"/>
            </a:ext>
          </a:extLst>
        </xdr:cNvPr>
        <xdr:cNvSpPr/>
      </xdr:nvSpPr>
      <xdr:spPr>
        <a:xfrm>
          <a:off x="1895475" y="81743550"/>
          <a:ext cx="581025" cy="123825"/>
        </a:xfrm>
        <a:prstGeom prst="flowChartAlternateProcess">
          <a:avLst/>
        </a:prstGeom>
        <a:noFill/>
        <a:ln w="2857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3</xdr:col>
      <xdr:colOff>323850</xdr:colOff>
      <xdr:row>483</xdr:row>
      <xdr:rowOff>95250</xdr:rowOff>
    </xdr:from>
    <xdr:to>
      <xdr:col>3</xdr:col>
      <xdr:colOff>447675</xdr:colOff>
      <xdr:row>484</xdr:row>
      <xdr:rowOff>38100</xdr:rowOff>
    </xdr:to>
    <xdr:sp macro="" textlink="">
      <xdr:nvSpPr>
        <xdr:cNvPr id="256" name="楕円 255">
          <a:extLst>
            <a:ext uri="{FF2B5EF4-FFF2-40B4-BE49-F238E27FC236}">
              <a16:creationId xmlns:a16="http://schemas.microsoft.com/office/drawing/2014/main" id="{6E7CE33C-67CD-43AC-9656-673EDE96281A}"/>
            </a:ext>
          </a:extLst>
        </xdr:cNvPr>
        <xdr:cNvSpPr/>
      </xdr:nvSpPr>
      <xdr:spPr>
        <a:xfrm>
          <a:off x="1924050" y="810958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4</xdr:col>
      <xdr:colOff>371475</xdr:colOff>
      <xdr:row>487</xdr:row>
      <xdr:rowOff>57150</xdr:rowOff>
    </xdr:from>
    <xdr:to>
      <xdr:col>4</xdr:col>
      <xdr:colOff>514350</xdr:colOff>
      <xdr:row>488</xdr:row>
      <xdr:rowOff>19050</xdr:rowOff>
    </xdr:to>
    <xdr:sp macro="" textlink="">
      <xdr:nvSpPr>
        <xdr:cNvPr id="257" name="楕円 256">
          <a:extLst>
            <a:ext uri="{FF2B5EF4-FFF2-40B4-BE49-F238E27FC236}">
              <a16:creationId xmlns:a16="http://schemas.microsoft.com/office/drawing/2014/main" id="{7DCD8BAC-28C5-47D0-98B1-F7B0FE7E5897}"/>
            </a:ext>
          </a:extLst>
        </xdr:cNvPr>
        <xdr:cNvSpPr/>
      </xdr:nvSpPr>
      <xdr:spPr>
        <a:xfrm>
          <a:off x="2505075" y="81743550"/>
          <a:ext cx="142875" cy="1333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a:t>
          </a:r>
          <a:endParaRPr kumimoji="1" lang="ja-JP" altLang="en-US" sz="1100"/>
        </a:p>
      </xdr:txBody>
    </xdr:sp>
    <xdr:clientData/>
  </xdr:twoCellAnchor>
  <xdr:twoCellAnchor>
    <xdr:from>
      <xdr:col>6</xdr:col>
      <xdr:colOff>523875</xdr:colOff>
      <xdr:row>491</xdr:row>
      <xdr:rowOff>28575</xdr:rowOff>
    </xdr:from>
    <xdr:to>
      <xdr:col>7</xdr:col>
      <xdr:colOff>133350</xdr:colOff>
      <xdr:row>491</xdr:row>
      <xdr:rowOff>161925</xdr:rowOff>
    </xdr:to>
    <xdr:sp macro="" textlink="">
      <xdr:nvSpPr>
        <xdr:cNvPr id="258" name="楕円 257">
          <a:extLst>
            <a:ext uri="{FF2B5EF4-FFF2-40B4-BE49-F238E27FC236}">
              <a16:creationId xmlns:a16="http://schemas.microsoft.com/office/drawing/2014/main" id="{FF3BE9E6-30BC-4B01-8667-9932F2A777A1}"/>
            </a:ext>
          </a:extLst>
        </xdr:cNvPr>
        <xdr:cNvSpPr/>
      </xdr:nvSpPr>
      <xdr:spPr>
        <a:xfrm>
          <a:off x="3724275" y="82400775"/>
          <a:ext cx="142875" cy="1333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a:t>
          </a:r>
          <a:endParaRPr kumimoji="1" lang="ja-JP" altLang="en-US" sz="1100"/>
        </a:p>
      </xdr:txBody>
    </xdr:sp>
    <xdr:clientData/>
  </xdr:twoCellAnchor>
  <xdr:twoCellAnchor>
    <xdr:from>
      <xdr:col>4</xdr:col>
      <xdr:colOff>428625</xdr:colOff>
      <xdr:row>479</xdr:row>
      <xdr:rowOff>104775</xdr:rowOff>
    </xdr:from>
    <xdr:to>
      <xdr:col>13</xdr:col>
      <xdr:colOff>685800</xdr:colOff>
      <xdr:row>484</xdr:row>
      <xdr:rowOff>95250</xdr:rowOff>
    </xdr:to>
    <xdr:sp macro="" textlink="">
      <xdr:nvSpPr>
        <xdr:cNvPr id="259" name="吹き出し: 四角形 258">
          <a:extLst>
            <a:ext uri="{FF2B5EF4-FFF2-40B4-BE49-F238E27FC236}">
              <a16:creationId xmlns:a16="http://schemas.microsoft.com/office/drawing/2014/main" id="{BDC0D9C4-33E4-42C8-B691-64B2212C5083}"/>
            </a:ext>
          </a:extLst>
        </xdr:cNvPr>
        <xdr:cNvSpPr/>
      </xdr:nvSpPr>
      <xdr:spPr>
        <a:xfrm>
          <a:off x="2562225" y="80419575"/>
          <a:ext cx="4791075" cy="847725"/>
        </a:xfrm>
        <a:prstGeom prst="wedgeRectCallout">
          <a:avLst>
            <a:gd name="adj1" fmla="val -50869"/>
            <a:gd name="adj2" fmla="val 10843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①金額右側にある「▼」をクリックします。</a:t>
          </a:r>
          <a:endParaRPr kumimoji="1" lang="en-US" altLang="ja-JP" sz="1100"/>
        </a:p>
        <a:p>
          <a:pPr algn="l"/>
          <a:r>
            <a:rPr kumimoji="1" lang="ja-JP" altLang="en-US" sz="1100"/>
            <a:t>②「数値フィルター」と検索項目が表示されます。</a:t>
          </a:r>
          <a:endParaRPr kumimoji="1" lang="en-US" altLang="ja-JP" sz="1100"/>
        </a:p>
        <a:p>
          <a:pPr algn="l"/>
          <a:r>
            <a:rPr kumimoji="1" lang="ja-JP" altLang="en-US" sz="1100"/>
            <a:t>　　金額範囲指定の検索となりますので、「数値フィルター」をクリックします。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xdr:from>
      <xdr:col>4</xdr:col>
      <xdr:colOff>428625</xdr:colOff>
      <xdr:row>479</xdr:row>
      <xdr:rowOff>123825</xdr:rowOff>
    </xdr:from>
    <xdr:to>
      <xdr:col>13</xdr:col>
      <xdr:colOff>685800</xdr:colOff>
      <xdr:row>484</xdr:row>
      <xdr:rowOff>114300</xdr:rowOff>
    </xdr:to>
    <xdr:sp macro="" textlink="">
      <xdr:nvSpPr>
        <xdr:cNvPr id="265" name="吹き出し: 四角形 264">
          <a:extLst>
            <a:ext uri="{FF2B5EF4-FFF2-40B4-BE49-F238E27FC236}">
              <a16:creationId xmlns:a16="http://schemas.microsoft.com/office/drawing/2014/main" id="{D4AFB295-50FF-4A7E-A742-0EF80CB59784}"/>
            </a:ext>
          </a:extLst>
        </xdr:cNvPr>
        <xdr:cNvSpPr/>
      </xdr:nvSpPr>
      <xdr:spPr>
        <a:xfrm>
          <a:off x="2562225" y="80438625"/>
          <a:ext cx="4791075" cy="847725"/>
        </a:xfrm>
        <a:prstGeom prst="wedgeRectCallout">
          <a:avLst>
            <a:gd name="adj1" fmla="val -60212"/>
            <a:gd name="adj2" fmla="val 34278"/>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①金額右側にある「▼」をクリックします。</a:t>
          </a:r>
          <a:endParaRPr kumimoji="1" lang="en-US" altLang="ja-JP" sz="1100"/>
        </a:p>
        <a:p>
          <a:pPr algn="l"/>
          <a:r>
            <a:rPr kumimoji="1" lang="ja-JP" altLang="en-US" sz="1100"/>
            <a:t>②「数値フィルター」と検索項目が表示されます。</a:t>
          </a:r>
          <a:endParaRPr kumimoji="1" lang="en-US" altLang="ja-JP" sz="1100"/>
        </a:p>
        <a:p>
          <a:pPr algn="l"/>
          <a:r>
            <a:rPr kumimoji="1" lang="ja-JP" altLang="en-US" sz="1100"/>
            <a:t>　　金額範囲指定の検索となりますので、「数値フィルター」をクリックします。</a:t>
          </a:r>
          <a:endParaRPr kumimoji="1" lang="en-US" altLang="ja-JP" sz="1100"/>
        </a:p>
        <a:p>
          <a:pPr algn="l"/>
          <a:r>
            <a:rPr kumimoji="1" lang="ja-JP" altLang="en-US" sz="1100"/>
            <a:t>③</a:t>
          </a:r>
          <a:r>
            <a:rPr kumimoji="1" lang="ja-JP" altLang="ja-JP" sz="1100">
              <a:solidFill>
                <a:schemeClr val="lt1"/>
              </a:solidFill>
              <a:effectLst/>
              <a:latin typeface="+mn-lt"/>
              <a:ea typeface="+mn-ea"/>
              <a:cs typeface="+mn-cs"/>
            </a:rPr>
            <a:t>「指定の</a:t>
          </a:r>
          <a:r>
            <a:rPr kumimoji="1" lang="ja-JP" altLang="en-US" sz="1100">
              <a:solidFill>
                <a:schemeClr val="lt1"/>
              </a:solidFill>
              <a:effectLst/>
              <a:latin typeface="+mn-lt"/>
              <a:ea typeface="+mn-ea"/>
              <a:cs typeface="+mn-cs"/>
            </a:rPr>
            <a:t>範囲内</a:t>
          </a:r>
          <a:r>
            <a:rPr kumimoji="1" lang="ja-JP" altLang="ja-JP" sz="1100">
              <a:solidFill>
                <a:schemeClr val="lt1"/>
              </a:solidFill>
              <a:effectLst/>
              <a:latin typeface="+mn-lt"/>
              <a:ea typeface="+mn-ea"/>
              <a:cs typeface="+mn-cs"/>
            </a:rPr>
            <a:t>」をクリックします。</a:t>
          </a:r>
          <a:endParaRPr kumimoji="1" lang="en-US" altLang="ja-JP" sz="1100"/>
        </a:p>
      </xdr:txBody>
    </xdr:sp>
    <xdr:clientData/>
  </xdr:twoCellAnchor>
  <xdr:twoCellAnchor>
    <xdr:from>
      <xdr:col>5</xdr:col>
      <xdr:colOff>285750</xdr:colOff>
      <xdr:row>502</xdr:row>
      <xdr:rowOff>142875</xdr:rowOff>
    </xdr:from>
    <xdr:to>
      <xdr:col>13</xdr:col>
      <xdr:colOff>685800</xdr:colOff>
      <xdr:row>504</xdr:row>
      <xdr:rowOff>0</xdr:rowOff>
    </xdr:to>
    <xdr:sp macro="" textlink="">
      <xdr:nvSpPr>
        <xdr:cNvPr id="267" name="吹き出し: 四角形 266">
          <a:extLst>
            <a:ext uri="{FF2B5EF4-FFF2-40B4-BE49-F238E27FC236}">
              <a16:creationId xmlns:a16="http://schemas.microsoft.com/office/drawing/2014/main" id="{D66518CE-D1D2-40B5-8567-02888C1572AB}"/>
            </a:ext>
          </a:extLst>
        </xdr:cNvPr>
        <xdr:cNvSpPr/>
      </xdr:nvSpPr>
      <xdr:spPr>
        <a:xfrm>
          <a:off x="2952750" y="84401025"/>
          <a:ext cx="4400550" cy="200025"/>
        </a:xfrm>
        <a:prstGeom prst="wedgeRectCallout">
          <a:avLst>
            <a:gd name="adj1" fmla="val -44817"/>
            <a:gd name="adj2" fmla="val 273672"/>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①指定する範囲」以降の金額</a:t>
          </a:r>
          <a:r>
            <a:rPr kumimoji="1" lang="ja-JP" altLang="ja-JP" sz="1100">
              <a:solidFill>
                <a:schemeClr val="lt1"/>
              </a:solidFill>
              <a:effectLst/>
              <a:latin typeface="+mn-lt"/>
              <a:ea typeface="+mn-ea"/>
              <a:cs typeface="+mn-cs"/>
            </a:rPr>
            <a:t>を入力します</a:t>
          </a:r>
          <a:r>
            <a:rPr kumimoji="1" lang="ja-JP" altLang="en-US" sz="1100">
              <a:solidFill>
                <a:schemeClr val="lt1"/>
              </a:solidFill>
              <a:effectLst/>
              <a:latin typeface="+mn-lt"/>
              <a:ea typeface="+mn-ea"/>
              <a:cs typeface="+mn-cs"/>
            </a:rPr>
            <a:t>（本ケースの場合</a:t>
          </a:r>
          <a:r>
            <a:rPr kumimoji="1" lang="en-US" altLang="ja-JP" sz="1100">
              <a:solidFill>
                <a:schemeClr val="lt1"/>
              </a:solidFill>
              <a:effectLst/>
              <a:latin typeface="+mn-lt"/>
              <a:ea typeface="+mn-ea"/>
              <a:cs typeface="+mn-cs"/>
            </a:rPr>
            <a:t>100000</a:t>
          </a:r>
          <a:r>
            <a:rPr kumimoji="1" lang="ja-JP" altLang="en-US" sz="1100"/>
            <a:t>）</a:t>
          </a:r>
          <a:endParaRPr kumimoji="1" lang="en-US" altLang="ja-JP" sz="1100"/>
        </a:p>
      </xdr:txBody>
    </xdr:sp>
    <xdr:clientData/>
  </xdr:twoCellAnchor>
  <xdr:twoCellAnchor>
    <xdr:from>
      <xdr:col>9</xdr:col>
      <xdr:colOff>38100</xdr:colOff>
      <xdr:row>511</xdr:row>
      <xdr:rowOff>161925</xdr:rowOff>
    </xdr:from>
    <xdr:to>
      <xdr:col>13</xdr:col>
      <xdr:colOff>495300</xdr:colOff>
      <xdr:row>513</xdr:row>
      <xdr:rowOff>95250</xdr:rowOff>
    </xdr:to>
    <xdr:sp macro="" textlink="">
      <xdr:nvSpPr>
        <xdr:cNvPr id="274" name="吹き出し: 四角形 273">
          <a:extLst>
            <a:ext uri="{FF2B5EF4-FFF2-40B4-BE49-F238E27FC236}">
              <a16:creationId xmlns:a16="http://schemas.microsoft.com/office/drawing/2014/main" id="{4163C141-2E56-4D31-B234-947EE299BF4D}"/>
            </a:ext>
          </a:extLst>
        </xdr:cNvPr>
        <xdr:cNvSpPr/>
      </xdr:nvSpPr>
      <xdr:spPr>
        <a:xfrm>
          <a:off x="4838700" y="85963125"/>
          <a:ext cx="2324100" cy="276225"/>
        </a:xfrm>
        <a:prstGeom prst="wedgeRectCallout">
          <a:avLst>
            <a:gd name="adj1" fmla="val -75532"/>
            <a:gd name="adj2" fmla="val -11516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③</a:t>
          </a:r>
          <a:r>
            <a:rPr kumimoji="1" lang="en-US" altLang="ja-JP" sz="1100"/>
            <a:t>OK</a:t>
          </a:r>
          <a:r>
            <a:rPr kumimoji="1" lang="ja-JP" altLang="en-US" sz="1100"/>
            <a:t>をクリックします</a:t>
          </a:r>
          <a:endParaRPr kumimoji="1" lang="en-US" altLang="ja-JP" sz="1100"/>
        </a:p>
      </xdr:txBody>
    </xdr:sp>
    <xdr:clientData/>
  </xdr:twoCellAnchor>
  <xdr:twoCellAnchor>
    <xdr:from>
      <xdr:col>5</xdr:col>
      <xdr:colOff>257175</xdr:colOff>
      <xdr:row>508</xdr:row>
      <xdr:rowOff>123825</xdr:rowOff>
    </xdr:from>
    <xdr:to>
      <xdr:col>13</xdr:col>
      <xdr:colOff>676275</xdr:colOff>
      <xdr:row>509</xdr:row>
      <xdr:rowOff>133350</xdr:rowOff>
    </xdr:to>
    <xdr:sp macro="" textlink="">
      <xdr:nvSpPr>
        <xdr:cNvPr id="275" name="吹き出し: 四角形 274">
          <a:extLst>
            <a:ext uri="{FF2B5EF4-FFF2-40B4-BE49-F238E27FC236}">
              <a16:creationId xmlns:a16="http://schemas.microsoft.com/office/drawing/2014/main" id="{6DB20273-FDF9-4FA6-B32F-3D0E08E52A99}"/>
            </a:ext>
          </a:extLst>
        </xdr:cNvPr>
        <xdr:cNvSpPr/>
      </xdr:nvSpPr>
      <xdr:spPr>
        <a:xfrm>
          <a:off x="2924175" y="85410675"/>
          <a:ext cx="4419600" cy="180975"/>
        </a:xfrm>
        <a:prstGeom prst="wedgeRectCallout">
          <a:avLst>
            <a:gd name="adj1" fmla="val -41957"/>
            <a:gd name="adj2" fmla="val -9240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①指定する範囲」以前の金額</a:t>
          </a:r>
          <a:r>
            <a:rPr kumimoji="1" lang="ja-JP" altLang="ja-JP" sz="1100">
              <a:solidFill>
                <a:schemeClr val="lt1"/>
              </a:solidFill>
              <a:effectLst/>
              <a:latin typeface="+mn-lt"/>
              <a:ea typeface="+mn-ea"/>
              <a:cs typeface="+mn-cs"/>
            </a:rPr>
            <a:t>を入力します</a:t>
          </a:r>
          <a:r>
            <a:rPr kumimoji="1" lang="ja-JP" altLang="en-US" sz="1100">
              <a:solidFill>
                <a:schemeClr val="lt1"/>
              </a:solidFill>
              <a:effectLst/>
              <a:latin typeface="+mn-lt"/>
              <a:ea typeface="+mn-ea"/>
              <a:cs typeface="+mn-cs"/>
            </a:rPr>
            <a:t>（本ケースの場合</a:t>
          </a:r>
          <a:r>
            <a:rPr kumimoji="1" lang="en-US" altLang="ja-JP" sz="1100">
              <a:solidFill>
                <a:schemeClr val="lt1"/>
              </a:solidFill>
              <a:effectLst/>
              <a:latin typeface="+mn-lt"/>
              <a:ea typeface="+mn-ea"/>
              <a:cs typeface="+mn-cs"/>
            </a:rPr>
            <a:t>800000</a:t>
          </a:r>
          <a:r>
            <a:rPr kumimoji="1" lang="ja-JP" altLang="en-US" sz="1100"/>
            <a:t>）</a:t>
          </a:r>
          <a:endParaRPr kumimoji="1" lang="en-US" altLang="ja-JP" sz="1100"/>
        </a:p>
      </xdr:txBody>
    </xdr:sp>
    <xdr:clientData/>
  </xdr:twoCellAnchor>
  <xdr:twoCellAnchor>
    <xdr:from>
      <xdr:col>5</xdr:col>
      <xdr:colOff>104775</xdr:colOff>
      <xdr:row>508</xdr:row>
      <xdr:rowOff>0</xdr:rowOff>
    </xdr:from>
    <xdr:to>
      <xdr:col>5</xdr:col>
      <xdr:colOff>228600</xdr:colOff>
      <xdr:row>508</xdr:row>
      <xdr:rowOff>114300</xdr:rowOff>
    </xdr:to>
    <xdr:sp macro="" textlink="">
      <xdr:nvSpPr>
        <xdr:cNvPr id="279" name="楕円 278">
          <a:extLst>
            <a:ext uri="{FF2B5EF4-FFF2-40B4-BE49-F238E27FC236}">
              <a16:creationId xmlns:a16="http://schemas.microsoft.com/office/drawing/2014/main" id="{CA87262F-B033-4D2A-8F83-622E7A925513}"/>
            </a:ext>
          </a:extLst>
        </xdr:cNvPr>
        <xdr:cNvSpPr/>
      </xdr:nvSpPr>
      <xdr:spPr>
        <a:xfrm>
          <a:off x="2771775" y="852868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a:t>
          </a:r>
          <a:endParaRPr kumimoji="1" lang="ja-JP" altLang="en-US" sz="1100"/>
        </a:p>
      </xdr:txBody>
    </xdr:sp>
    <xdr:clientData/>
  </xdr:twoCellAnchor>
  <xdr:twoCellAnchor>
    <xdr:from>
      <xdr:col>7</xdr:col>
      <xdr:colOff>228600</xdr:colOff>
      <xdr:row>510</xdr:row>
      <xdr:rowOff>38100</xdr:rowOff>
    </xdr:from>
    <xdr:to>
      <xdr:col>7</xdr:col>
      <xdr:colOff>352425</xdr:colOff>
      <xdr:row>510</xdr:row>
      <xdr:rowOff>152400</xdr:rowOff>
    </xdr:to>
    <xdr:sp macro="" textlink="">
      <xdr:nvSpPr>
        <xdr:cNvPr id="66" name="楕円 65">
          <a:extLst>
            <a:ext uri="{FF2B5EF4-FFF2-40B4-BE49-F238E27FC236}">
              <a16:creationId xmlns:a16="http://schemas.microsoft.com/office/drawing/2014/main" id="{09FE9896-65E3-412C-8CA6-10D00C7B4A4E}"/>
            </a:ext>
          </a:extLst>
        </xdr:cNvPr>
        <xdr:cNvSpPr/>
      </xdr:nvSpPr>
      <xdr:spPr>
        <a:xfrm>
          <a:off x="3962400" y="856678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a:t>
          </a:r>
          <a:endParaRPr kumimoji="1" lang="ja-JP" altLang="en-US" sz="1100"/>
        </a:p>
      </xdr:txBody>
    </xdr:sp>
    <xdr:clientData/>
  </xdr:twoCellAnchor>
  <xdr:twoCellAnchor>
    <xdr:from>
      <xdr:col>5</xdr:col>
      <xdr:colOff>104775</xdr:colOff>
      <xdr:row>506</xdr:row>
      <xdr:rowOff>104775</xdr:rowOff>
    </xdr:from>
    <xdr:to>
      <xdr:col>5</xdr:col>
      <xdr:colOff>228600</xdr:colOff>
      <xdr:row>507</xdr:row>
      <xdr:rowOff>47625</xdr:rowOff>
    </xdr:to>
    <xdr:sp macro="" textlink="">
      <xdr:nvSpPr>
        <xdr:cNvPr id="67" name="楕円 66">
          <a:extLst>
            <a:ext uri="{FF2B5EF4-FFF2-40B4-BE49-F238E27FC236}">
              <a16:creationId xmlns:a16="http://schemas.microsoft.com/office/drawing/2014/main" id="{15FBE981-CF7A-4869-B4CF-E9F10CA09A90}"/>
            </a:ext>
          </a:extLst>
        </xdr:cNvPr>
        <xdr:cNvSpPr/>
      </xdr:nvSpPr>
      <xdr:spPr>
        <a:xfrm>
          <a:off x="2771775" y="8504872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5</xdr:col>
      <xdr:colOff>276225</xdr:colOff>
      <xdr:row>507</xdr:row>
      <xdr:rowOff>142875</xdr:rowOff>
    </xdr:from>
    <xdr:to>
      <xdr:col>6</xdr:col>
      <xdr:colOff>323850</xdr:colOff>
      <xdr:row>508</xdr:row>
      <xdr:rowOff>95250</xdr:rowOff>
    </xdr:to>
    <xdr:sp macro="" textlink="">
      <xdr:nvSpPr>
        <xdr:cNvPr id="90" name="フローチャート: 代替処理 89">
          <a:extLst>
            <a:ext uri="{FF2B5EF4-FFF2-40B4-BE49-F238E27FC236}">
              <a16:creationId xmlns:a16="http://schemas.microsoft.com/office/drawing/2014/main" id="{BAF058DA-78C2-48FF-B666-D2AF79034A7F}"/>
            </a:ext>
          </a:extLst>
        </xdr:cNvPr>
        <xdr:cNvSpPr/>
      </xdr:nvSpPr>
      <xdr:spPr>
        <a:xfrm>
          <a:off x="2943225" y="85258275"/>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276225</xdr:colOff>
      <xdr:row>506</xdr:row>
      <xdr:rowOff>123825</xdr:rowOff>
    </xdr:from>
    <xdr:to>
      <xdr:col>6</xdr:col>
      <xdr:colOff>323850</xdr:colOff>
      <xdr:row>507</xdr:row>
      <xdr:rowOff>76200</xdr:rowOff>
    </xdr:to>
    <xdr:sp macro="" textlink="">
      <xdr:nvSpPr>
        <xdr:cNvPr id="91" name="フローチャート: 代替処理 90">
          <a:extLst>
            <a:ext uri="{FF2B5EF4-FFF2-40B4-BE49-F238E27FC236}">
              <a16:creationId xmlns:a16="http://schemas.microsoft.com/office/drawing/2014/main" id="{BFF0AF84-3F0D-44D3-8175-0F30688346EB}"/>
            </a:ext>
          </a:extLst>
        </xdr:cNvPr>
        <xdr:cNvSpPr/>
      </xdr:nvSpPr>
      <xdr:spPr>
        <a:xfrm>
          <a:off x="2943225" y="85067775"/>
          <a:ext cx="581025" cy="1238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390525</xdr:colOff>
      <xdr:row>510</xdr:row>
      <xdr:rowOff>9525</xdr:rowOff>
    </xdr:from>
    <xdr:to>
      <xdr:col>8</xdr:col>
      <xdr:colOff>180975</xdr:colOff>
      <xdr:row>510</xdr:row>
      <xdr:rowOff>142875</xdr:rowOff>
    </xdr:to>
    <xdr:sp macro="" textlink="">
      <xdr:nvSpPr>
        <xdr:cNvPr id="92" name="フローチャート: 代替処理 91">
          <a:extLst>
            <a:ext uri="{FF2B5EF4-FFF2-40B4-BE49-F238E27FC236}">
              <a16:creationId xmlns:a16="http://schemas.microsoft.com/office/drawing/2014/main" id="{79F87B8D-72AC-4D8B-B306-180C31FB242B}"/>
            </a:ext>
          </a:extLst>
        </xdr:cNvPr>
        <xdr:cNvSpPr/>
      </xdr:nvSpPr>
      <xdr:spPr>
        <a:xfrm>
          <a:off x="4124325" y="85639275"/>
          <a:ext cx="323850" cy="13335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525</xdr:row>
      <xdr:rowOff>57150</xdr:rowOff>
    </xdr:from>
    <xdr:to>
      <xdr:col>11</xdr:col>
      <xdr:colOff>342900</xdr:colOff>
      <xdr:row>531</xdr:row>
      <xdr:rowOff>85726</xdr:rowOff>
    </xdr:to>
    <xdr:sp macro="" textlink="">
      <xdr:nvSpPr>
        <xdr:cNvPr id="93" name="フローチャート: 代替処理 92">
          <a:extLst>
            <a:ext uri="{FF2B5EF4-FFF2-40B4-BE49-F238E27FC236}">
              <a16:creationId xmlns:a16="http://schemas.microsoft.com/office/drawing/2014/main" id="{82D1769C-A4F7-42D8-982A-9203433AAE77}"/>
            </a:ext>
          </a:extLst>
        </xdr:cNvPr>
        <xdr:cNvSpPr/>
      </xdr:nvSpPr>
      <xdr:spPr>
        <a:xfrm>
          <a:off x="342900" y="88258650"/>
          <a:ext cx="5867400" cy="1057276"/>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200026</xdr:colOff>
      <xdr:row>532</xdr:row>
      <xdr:rowOff>76200</xdr:rowOff>
    </xdr:from>
    <xdr:to>
      <xdr:col>13</xdr:col>
      <xdr:colOff>314326</xdr:colOff>
      <xdr:row>535</xdr:row>
      <xdr:rowOff>123825</xdr:rowOff>
    </xdr:to>
    <xdr:sp macro="" textlink="">
      <xdr:nvSpPr>
        <xdr:cNvPr id="94" name="吹き出し: 四角形 93">
          <a:extLst>
            <a:ext uri="{FF2B5EF4-FFF2-40B4-BE49-F238E27FC236}">
              <a16:creationId xmlns:a16="http://schemas.microsoft.com/office/drawing/2014/main" id="{B0D37C23-4B1F-47F4-AC14-5BF63AB660D5}"/>
            </a:ext>
          </a:extLst>
        </xdr:cNvPr>
        <xdr:cNvSpPr/>
      </xdr:nvSpPr>
      <xdr:spPr>
        <a:xfrm>
          <a:off x="1800226" y="89477850"/>
          <a:ext cx="5181600" cy="561975"/>
        </a:xfrm>
        <a:prstGeom prst="wedgeRectCallout">
          <a:avLst>
            <a:gd name="adj1" fmla="val -62087"/>
            <a:gd name="adj2" fmla="val -9043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（ケース：</a:t>
          </a:r>
          <a:r>
            <a:rPr kumimoji="1" lang="en-US" altLang="ja-JP" sz="1100"/>
            <a:t>2024/1/1</a:t>
          </a:r>
          <a:r>
            <a:rPr kumimoji="1" lang="ja-JP" altLang="en-US" sz="1100"/>
            <a:t>～</a:t>
          </a:r>
          <a:r>
            <a:rPr kumimoji="1" lang="en-US" altLang="ja-JP" sz="1100"/>
            <a:t>2024/1/31</a:t>
          </a:r>
          <a:r>
            <a:rPr kumimoji="1" lang="ja-JP" altLang="en-US" sz="1100"/>
            <a:t>）に続き、</a:t>
          </a:r>
          <a:endParaRPr kumimoji="1" lang="en-US" altLang="ja-JP" sz="1100"/>
        </a:p>
        <a:p>
          <a:pPr algn="l"/>
          <a:r>
            <a:rPr kumimoji="1" lang="ja-JP" altLang="en-US" sz="1100"/>
            <a:t>（ケース：</a:t>
          </a:r>
          <a:r>
            <a:rPr kumimoji="1" lang="en-US" altLang="ja-JP" sz="1100"/>
            <a:t>10</a:t>
          </a:r>
          <a:r>
            <a:rPr kumimoji="1" lang="ja-JP" altLang="en-US" sz="1100"/>
            <a:t>万円以上</a:t>
          </a:r>
          <a:r>
            <a:rPr kumimoji="1" lang="en-US" altLang="ja-JP" sz="1100"/>
            <a:t>80</a:t>
          </a:r>
          <a:r>
            <a:rPr kumimoji="1" lang="ja-JP" altLang="en-US" sz="1100"/>
            <a:t>万円以下の範囲指定）の範囲指定）のデータが検索できました。</a:t>
          </a:r>
          <a:endParaRPr kumimoji="1" lang="en-US" altLang="ja-JP" sz="1100"/>
        </a:p>
        <a:p>
          <a:pPr algn="l"/>
          <a:r>
            <a:rPr kumimoji="1" lang="ja-JP" altLang="en-US" sz="1100"/>
            <a:t>次に、このデータをもとに取引先を指定した検索を行います。</a:t>
          </a:r>
          <a:endParaRPr kumimoji="1" lang="en-US" altLang="ja-JP" sz="1100"/>
        </a:p>
      </xdr:txBody>
    </xdr:sp>
    <xdr:clientData/>
  </xdr:twoCellAnchor>
  <xdr:twoCellAnchor>
    <xdr:from>
      <xdr:col>3</xdr:col>
      <xdr:colOff>200024</xdr:colOff>
      <xdr:row>532</xdr:row>
      <xdr:rowOff>76200</xdr:rowOff>
    </xdr:from>
    <xdr:to>
      <xdr:col>13</xdr:col>
      <xdr:colOff>552449</xdr:colOff>
      <xdr:row>535</xdr:row>
      <xdr:rowOff>123825</xdr:rowOff>
    </xdr:to>
    <xdr:sp macro="" textlink="">
      <xdr:nvSpPr>
        <xdr:cNvPr id="95" name="吹き出し: 四角形 94">
          <a:extLst>
            <a:ext uri="{FF2B5EF4-FFF2-40B4-BE49-F238E27FC236}">
              <a16:creationId xmlns:a16="http://schemas.microsoft.com/office/drawing/2014/main" id="{EC2B541C-7F9A-416E-954F-C62CBC1BA449}"/>
            </a:ext>
          </a:extLst>
        </xdr:cNvPr>
        <xdr:cNvSpPr/>
      </xdr:nvSpPr>
      <xdr:spPr>
        <a:xfrm>
          <a:off x="1800224" y="89477850"/>
          <a:ext cx="5419725" cy="561975"/>
        </a:xfrm>
        <a:prstGeom prst="wedgeRectCallout">
          <a:avLst>
            <a:gd name="adj1" fmla="val -44201"/>
            <a:gd name="adj2" fmla="val -93829"/>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（ケース①：</a:t>
          </a:r>
          <a:r>
            <a:rPr kumimoji="1" lang="en-US" altLang="ja-JP" sz="1100"/>
            <a:t>2024/1/1</a:t>
          </a:r>
          <a:r>
            <a:rPr kumimoji="1" lang="ja-JP" altLang="en-US" sz="1100"/>
            <a:t>～</a:t>
          </a:r>
          <a:r>
            <a:rPr kumimoji="1" lang="en-US" altLang="ja-JP" sz="1100"/>
            <a:t>2024/1/31</a:t>
          </a:r>
          <a:r>
            <a:rPr kumimoji="1" lang="ja-JP" altLang="en-US" sz="1100"/>
            <a:t>）に続き、</a:t>
          </a:r>
          <a:endParaRPr kumimoji="1" lang="en-US" altLang="ja-JP" sz="1100"/>
        </a:p>
        <a:p>
          <a:pPr algn="l"/>
          <a:r>
            <a:rPr kumimoji="1" lang="ja-JP" altLang="en-US" sz="1100"/>
            <a:t>（ケース②：</a:t>
          </a:r>
          <a:r>
            <a:rPr kumimoji="1" lang="en-US" altLang="ja-JP" sz="1100"/>
            <a:t>10</a:t>
          </a:r>
          <a:r>
            <a:rPr kumimoji="1" lang="ja-JP" altLang="en-US" sz="1100"/>
            <a:t>万円以上</a:t>
          </a:r>
          <a:r>
            <a:rPr kumimoji="1" lang="en-US" altLang="ja-JP" sz="1100"/>
            <a:t>80</a:t>
          </a:r>
          <a:r>
            <a:rPr kumimoji="1" lang="ja-JP" altLang="en-US" sz="1100"/>
            <a:t>万円以下の範囲指定）の範囲指定）のデータが検索できました。</a:t>
          </a:r>
          <a:endParaRPr kumimoji="1" lang="en-US" altLang="ja-JP" sz="1100"/>
        </a:p>
        <a:p>
          <a:pPr algn="l"/>
          <a:r>
            <a:rPr kumimoji="1" lang="ja-JP" altLang="en-US" sz="1100"/>
            <a:t>次に、このデータをもとに取引先を指定した検索を行います。</a:t>
          </a:r>
          <a:endParaRPr kumimoji="1" lang="en-US" altLang="ja-JP" sz="1100"/>
        </a:p>
      </xdr:txBody>
    </xdr:sp>
    <xdr:clientData/>
  </xdr:twoCellAnchor>
  <xdr:twoCellAnchor>
    <xdr:from>
      <xdr:col>1</xdr:col>
      <xdr:colOff>114299</xdr:colOff>
      <xdr:row>526</xdr:row>
      <xdr:rowOff>38099</xdr:rowOff>
    </xdr:from>
    <xdr:to>
      <xdr:col>2</xdr:col>
      <xdr:colOff>104774</xdr:colOff>
      <xdr:row>530</xdr:row>
      <xdr:rowOff>123824</xdr:rowOff>
    </xdr:to>
    <xdr:sp macro="" textlink="">
      <xdr:nvSpPr>
        <xdr:cNvPr id="97" name="フローチャート: 代替処理 96">
          <a:extLst>
            <a:ext uri="{FF2B5EF4-FFF2-40B4-BE49-F238E27FC236}">
              <a16:creationId xmlns:a16="http://schemas.microsoft.com/office/drawing/2014/main" id="{DCCECF85-F367-4843-98EF-46C2D3211838}"/>
            </a:ext>
          </a:extLst>
        </xdr:cNvPr>
        <xdr:cNvSpPr/>
      </xdr:nvSpPr>
      <xdr:spPr>
        <a:xfrm>
          <a:off x="647699" y="88411049"/>
          <a:ext cx="523875" cy="7715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361950</xdr:colOff>
      <xdr:row>526</xdr:row>
      <xdr:rowOff>38100</xdr:rowOff>
    </xdr:from>
    <xdr:to>
      <xdr:col>3</xdr:col>
      <xdr:colOff>352425</xdr:colOff>
      <xdr:row>530</xdr:row>
      <xdr:rowOff>123825</xdr:rowOff>
    </xdr:to>
    <xdr:sp macro="" textlink="">
      <xdr:nvSpPr>
        <xdr:cNvPr id="99" name="フローチャート: 代替処理 98">
          <a:extLst>
            <a:ext uri="{FF2B5EF4-FFF2-40B4-BE49-F238E27FC236}">
              <a16:creationId xmlns:a16="http://schemas.microsoft.com/office/drawing/2014/main" id="{2F176F23-21AF-4DB7-9F52-AEA4A3A4445B}"/>
            </a:ext>
          </a:extLst>
        </xdr:cNvPr>
        <xdr:cNvSpPr/>
      </xdr:nvSpPr>
      <xdr:spPr>
        <a:xfrm>
          <a:off x="1428750" y="88411050"/>
          <a:ext cx="523875" cy="77152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523875</xdr:colOff>
      <xdr:row>530</xdr:row>
      <xdr:rowOff>133350</xdr:rowOff>
    </xdr:from>
    <xdr:to>
      <xdr:col>2</xdr:col>
      <xdr:colOff>114300</xdr:colOff>
      <xdr:row>531</xdr:row>
      <xdr:rowOff>76200</xdr:rowOff>
    </xdr:to>
    <xdr:sp macro="" textlink="">
      <xdr:nvSpPr>
        <xdr:cNvPr id="101" name="楕円 100">
          <a:extLst>
            <a:ext uri="{FF2B5EF4-FFF2-40B4-BE49-F238E27FC236}">
              <a16:creationId xmlns:a16="http://schemas.microsoft.com/office/drawing/2014/main" id="{887F8056-9B60-4833-85EB-00CF97BD01F6}"/>
            </a:ext>
          </a:extLst>
        </xdr:cNvPr>
        <xdr:cNvSpPr/>
      </xdr:nvSpPr>
      <xdr:spPr>
        <a:xfrm>
          <a:off x="1057275" y="891921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3</xdr:col>
      <xdr:colOff>352425</xdr:colOff>
      <xdr:row>530</xdr:row>
      <xdr:rowOff>95250</xdr:rowOff>
    </xdr:from>
    <xdr:to>
      <xdr:col>3</xdr:col>
      <xdr:colOff>476250</xdr:colOff>
      <xdr:row>531</xdr:row>
      <xdr:rowOff>38100</xdr:rowOff>
    </xdr:to>
    <xdr:sp macro="" textlink="">
      <xdr:nvSpPr>
        <xdr:cNvPr id="102" name="楕円 101">
          <a:extLst>
            <a:ext uri="{FF2B5EF4-FFF2-40B4-BE49-F238E27FC236}">
              <a16:creationId xmlns:a16="http://schemas.microsoft.com/office/drawing/2014/main" id="{7AC629FE-F0EB-41B6-8B76-84D88547254B}"/>
            </a:ext>
          </a:extLst>
        </xdr:cNvPr>
        <xdr:cNvSpPr/>
      </xdr:nvSpPr>
      <xdr:spPr>
        <a:xfrm>
          <a:off x="1952625" y="891540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a:t>
          </a:r>
          <a:endParaRPr kumimoji="1" lang="ja-JP" altLang="en-US" sz="1100"/>
        </a:p>
      </xdr:txBody>
    </xdr:sp>
    <xdr:clientData/>
  </xdr:twoCellAnchor>
  <xdr:twoCellAnchor editAs="oneCell">
    <xdr:from>
      <xdr:col>0</xdr:col>
      <xdr:colOff>184118</xdr:colOff>
      <xdr:row>543</xdr:row>
      <xdr:rowOff>17484</xdr:rowOff>
    </xdr:from>
    <xdr:to>
      <xdr:col>11</xdr:col>
      <xdr:colOff>385757</xdr:colOff>
      <xdr:row>562</xdr:row>
      <xdr:rowOff>162577</xdr:rowOff>
    </xdr:to>
    <xdr:pic>
      <xdr:nvPicPr>
        <xdr:cNvPr id="104" name="図 103">
          <a:extLst>
            <a:ext uri="{FF2B5EF4-FFF2-40B4-BE49-F238E27FC236}">
              <a16:creationId xmlns:a16="http://schemas.microsoft.com/office/drawing/2014/main" id="{196BA8F8-6082-6662-18EC-B9FF3AD58FF5}"/>
            </a:ext>
          </a:extLst>
        </xdr:cNvPr>
        <xdr:cNvPicPr>
          <a:picLocks noChangeAspect="1"/>
        </xdr:cNvPicPr>
      </xdr:nvPicPr>
      <xdr:blipFill>
        <a:blip xmlns:r="http://schemas.openxmlformats.org/officeDocument/2006/relationships" r:embed="rId23"/>
        <a:stretch>
          <a:fillRect/>
        </a:stretch>
      </xdr:blipFill>
      <xdr:spPr>
        <a:xfrm>
          <a:off x="184118" y="91276509"/>
          <a:ext cx="6069039" cy="3412168"/>
        </a:xfrm>
        <a:prstGeom prst="rect">
          <a:avLst/>
        </a:prstGeom>
      </xdr:spPr>
    </xdr:pic>
    <xdr:clientData/>
  </xdr:twoCellAnchor>
  <xdr:twoCellAnchor>
    <xdr:from>
      <xdr:col>7</xdr:col>
      <xdr:colOff>238125</xdr:colOff>
      <xdr:row>554</xdr:row>
      <xdr:rowOff>19050</xdr:rowOff>
    </xdr:from>
    <xdr:to>
      <xdr:col>13</xdr:col>
      <xdr:colOff>609600</xdr:colOff>
      <xdr:row>556</xdr:row>
      <xdr:rowOff>85725</xdr:rowOff>
    </xdr:to>
    <xdr:sp macro="" textlink="">
      <xdr:nvSpPr>
        <xdr:cNvPr id="109" name="吹き出し: 四角形 108">
          <a:extLst>
            <a:ext uri="{FF2B5EF4-FFF2-40B4-BE49-F238E27FC236}">
              <a16:creationId xmlns:a16="http://schemas.microsoft.com/office/drawing/2014/main" id="{43D9871F-A2F3-44CF-B223-2C32C8728F82}"/>
            </a:ext>
          </a:extLst>
        </xdr:cNvPr>
        <xdr:cNvSpPr/>
      </xdr:nvSpPr>
      <xdr:spPr>
        <a:xfrm>
          <a:off x="3971925" y="93173550"/>
          <a:ext cx="3305175" cy="409575"/>
        </a:xfrm>
        <a:prstGeom prst="wedgeRectCallout">
          <a:avLst>
            <a:gd name="adj1" fmla="val -69362"/>
            <a:gd name="adj2" fmla="val -78236"/>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取引先の「▼」をクリックすると、その列に入力されているデータの一覧が表示されます。</a:t>
          </a:r>
          <a:endParaRPr kumimoji="1" lang="en-US" altLang="ja-JP" sz="1100"/>
        </a:p>
      </xdr:txBody>
    </xdr:sp>
    <xdr:clientData/>
  </xdr:twoCellAnchor>
  <xdr:twoCellAnchor>
    <xdr:from>
      <xdr:col>5</xdr:col>
      <xdr:colOff>476250</xdr:colOff>
      <xdr:row>552</xdr:row>
      <xdr:rowOff>142875</xdr:rowOff>
    </xdr:from>
    <xdr:to>
      <xdr:col>6</xdr:col>
      <xdr:colOff>85725</xdr:colOff>
      <xdr:row>553</xdr:row>
      <xdr:rowOff>133351</xdr:rowOff>
    </xdr:to>
    <xdr:sp macro="" textlink="">
      <xdr:nvSpPr>
        <xdr:cNvPr id="110" name="フローチャート: 代替処理 109">
          <a:extLst>
            <a:ext uri="{FF2B5EF4-FFF2-40B4-BE49-F238E27FC236}">
              <a16:creationId xmlns:a16="http://schemas.microsoft.com/office/drawing/2014/main" id="{5046AA33-F052-4B30-994E-1805B98278CE}"/>
            </a:ext>
          </a:extLst>
        </xdr:cNvPr>
        <xdr:cNvSpPr/>
      </xdr:nvSpPr>
      <xdr:spPr>
        <a:xfrm>
          <a:off x="3143250" y="92954475"/>
          <a:ext cx="142875" cy="161926"/>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295275</xdr:colOff>
      <xdr:row>559</xdr:row>
      <xdr:rowOff>152400</xdr:rowOff>
    </xdr:from>
    <xdr:to>
      <xdr:col>13</xdr:col>
      <xdr:colOff>647700</xdr:colOff>
      <xdr:row>562</xdr:row>
      <xdr:rowOff>47625</xdr:rowOff>
    </xdr:to>
    <xdr:sp macro="" textlink="">
      <xdr:nvSpPr>
        <xdr:cNvPr id="111" name="吹き出し: 四角形 110">
          <a:extLst>
            <a:ext uri="{FF2B5EF4-FFF2-40B4-BE49-F238E27FC236}">
              <a16:creationId xmlns:a16="http://schemas.microsoft.com/office/drawing/2014/main" id="{46655373-B042-41AD-BCDC-A76A4E8E9399}"/>
            </a:ext>
          </a:extLst>
        </xdr:cNvPr>
        <xdr:cNvSpPr/>
      </xdr:nvSpPr>
      <xdr:spPr>
        <a:xfrm>
          <a:off x="4029075" y="94164150"/>
          <a:ext cx="3286125" cy="409575"/>
        </a:xfrm>
        <a:prstGeom prst="wedgeRectCallout">
          <a:avLst>
            <a:gd name="adj1" fmla="val -54709"/>
            <a:gd name="adj2" fmla="val -196553"/>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「すべて選択」のチェックボックスボタンをクリックして</a:t>
          </a:r>
          <a:endParaRPr kumimoji="1" lang="en-US" altLang="ja-JP" sz="1100"/>
        </a:p>
        <a:p>
          <a:pPr algn="l"/>
          <a:r>
            <a:rPr kumimoji="1" lang="ja-JP" altLang="en-US" sz="1100"/>
            <a:t>全ての☑をはずします。</a:t>
          </a:r>
          <a:endParaRPr kumimoji="1" lang="en-US" altLang="ja-JP" sz="1100"/>
        </a:p>
      </xdr:txBody>
    </xdr:sp>
    <xdr:clientData/>
  </xdr:twoCellAnchor>
  <xdr:twoCellAnchor>
    <xdr:from>
      <xdr:col>5</xdr:col>
      <xdr:colOff>333375</xdr:colOff>
      <xdr:row>553</xdr:row>
      <xdr:rowOff>9525</xdr:rowOff>
    </xdr:from>
    <xdr:to>
      <xdr:col>5</xdr:col>
      <xdr:colOff>457200</xdr:colOff>
      <xdr:row>553</xdr:row>
      <xdr:rowOff>123825</xdr:rowOff>
    </xdr:to>
    <xdr:sp macro="" textlink="">
      <xdr:nvSpPr>
        <xdr:cNvPr id="112" name="楕円 111">
          <a:extLst>
            <a:ext uri="{FF2B5EF4-FFF2-40B4-BE49-F238E27FC236}">
              <a16:creationId xmlns:a16="http://schemas.microsoft.com/office/drawing/2014/main" id="{BB9B3037-97FB-4CD8-A834-8FF8C37D3D50}"/>
            </a:ext>
          </a:extLst>
        </xdr:cNvPr>
        <xdr:cNvSpPr/>
      </xdr:nvSpPr>
      <xdr:spPr>
        <a:xfrm>
          <a:off x="3000375" y="929925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6</xdr:col>
      <xdr:colOff>114300</xdr:colOff>
      <xdr:row>555</xdr:row>
      <xdr:rowOff>133350</xdr:rowOff>
    </xdr:from>
    <xdr:to>
      <xdr:col>6</xdr:col>
      <xdr:colOff>238125</xdr:colOff>
      <xdr:row>556</xdr:row>
      <xdr:rowOff>76200</xdr:rowOff>
    </xdr:to>
    <xdr:sp macro="" textlink="">
      <xdr:nvSpPr>
        <xdr:cNvPr id="113" name="楕円 112">
          <a:extLst>
            <a:ext uri="{FF2B5EF4-FFF2-40B4-BE49-F238E27FC236}">
              <a16:creationId xmlns:a16="http://schemas.microsoft.com/office/drawing/2014/main" id="{1AB7BCBC-6FA6-45E0-928E-1350755994A7}"/>
            </a:ext>
          </a:extLst>
        </xdr:cNvPr>
        <xdr:cNvSpPr/>
      </xdr:nvSpPr>
      <xdr:spPr>
        <a:xfrm>
          <a:off x="3314700" y="934593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6</xdr:col>
      <xdr:colOff>257175</xdr:colOff>
      <xdr:row>555</xdr:row>
      <xdr:rowOff>114300</xdr:rowOff>
    </xdr:from>
    <xdr:to>
      <xdr:col>7</xdr:col>
      <xdr:colOff>228600</xdr:colOff>
      <xdr:row>556</xdr:row>
      <xdr:rowOff>95250</xdr:rowOff>
    </xdr:to>
    <xdr:sp macro="" textlink="">
      <xdr:nvSpPr>
        <xdr:cNvPr id="114" name="フローチャート: 代替処理 113">
          <a:extLst>
            <a:ext uri="{FF2B5EF4-FFF2-40B4-BE49-F238E27FC236}">
              <a16:creationId xmlns:a16="http://schemas.microsoft.com/office/drawing/2014/main" id="{BF0257F9-CCC0-4E02-92D4-7025A7ED9A81}"/>
            </a:ext>
          </a:extLst>
        </xdr:cNvPr>
        <xdr:cNvSpPr/>
      </xdr:nvSpPr>
      <xdr:spPr>
        <a:xfrm flipV="1">
          <a:off x="3457575" y="93440250"/>
          <a:ext cx="504825" cy="1524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193643</xdr:colOff>
      <xdr:row>564</xdr:row>
      <xdr:rowOff>7959</xdr:rowOff>
    </xdr:from>
    <xdr:to>
      <xdr:col>11</xdr:col>
      <xdr:colOff>395282</xdr:colOff>
      <xdr:row>583</xdr:row>
      <xdr:rowOff>153052</xdr:rowOff>
    </xdr:to>
    <xdr:pic>
      <xdr:nvPicPr>
        <xdr:cNvPr id="116" name="図 115">
          <a:extLst>
            <a:ext uri="{FF2B5EF4-FFF2-40B4-BE49-F238E27FC236}">
              <a16:creationId xmlns:a16="http://schemas.microsoft.com/office/drawing/2014/main" id="{6FD6518E-6DA1-4854-EED3-86778013CE46}"/>
            </a:ext>
          </a:extLst>
        </xdr:cNvPr>
        <xdr:cNvPicPr>
          <a:picLocks noChangeAspect="1"/>
        </xdr:cNvPicPr>
      </xdr:nvPicPr>
      <xdr:blipFill>
        <a:blip xmlns:r="http://schemas.openxmlformats.org/officeDocument/2006/relationships" r:embed="rId24"/>
        <a:stretch>
          <a:fillRect/>
        </a:stretch>
      </xdr:blipFill>
      <xdr:spPr>
        <a:xfrm>
          <a:off x="193643" y="94876959"/>
          <a:ext cx="6069039" cy="3412168"/>
        </a:xfrm>
        <a:prstGeom prst="rect">
          <a:avLst/>
        </a:prstGeom>
      </xdr:spPr>
    </xdr:pic>
    <xdr:clientData/>
  </xdr:twoCellAnchor>
  <xdr:twoCellAnchor>
    <xdr:from>
      <xdr:col>7</xdr:col>
      <xdr:colOff>247651</xdr:colOff>
      <xdr:row>578</xdr:row>
      <xdr:rowOff>66675</xdr:rowOff>
    </xdr:from>
    <xdr:to>
      <xdr:col>13</xdr:col>
      <xdr:colOff>666751</xdr:colOff>
      <xdr:row>581</xdr:row>
      <xdr:rowOff>66675</xdr:rowOff>
    </xdr:to>
    <xdr:sp macro="" textlink="">
      <xdr:nvSpPr>
        <xdr:cNvPr id="117" name="吹き出し: 四角形 116">
          <a:extLst>
            <a:ext uri="{FF2B5EF4-FFF2-40B4-BE49-F238E27FC236}">
              <a16:creationId xmlns:a16="http://schemas.microsoft.com/office/drawing/2014/main" id="{8CEF99B0-FCDC-4D7B-A854-19B2EAE1BD90}"/>
            </a:ext>
          </a:extLst>
        </xdr:cNvPr>
        <xdr:cNvSpPr/>
      </xdr:nvSpPr>
      <xdr:spPr>
        <a:xfrm>
          <a:off x="3981451" y="97345500"/>
          <a:ext cx="3352800" cy="514350"/>
        </a:xfrm>
        <a:prstGeom prst="wedgeRectCallout">
          <a:avLst>
            <a:gd name="adj1" fmla="val -68015"/>
            <a:gd name="adj2" fmla="val -49362"/>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①（ケース：㈱霞商店）の☑ボタンをクリックします）</a:t>
          </a:r>
          <a:endParaRPr kumimoji="1" lang="en-US" altLang="ja-JP" sz="1100"/>
        </a:p>
        <a:p>
          <a:pPr algn="l"/>
          <a:r>
            <a:rPr kumimoji="1" lang="ja-JP" altLang="en-US" sz="1100"/>
            <a:t>②</a:t>
          </a:r>
          <a:r>
            <a:rPr kumimoji="1" lang="en-US" altLang="ja-JP" sz="1100"/>
            <a:t>OK</a:t>
          </a:r>
          <a:r>
            <a:rPr kumimoji="1" lang="ja-JP" altLang="en-US" sz="1100"/>
            <a:t>をクリックします</a:t>
          </a:r>
          <a:endParaRPr kumimoji="1" lang="en-US" altLang="ja-JP" sz="1100"/>
        </a:p>
      </xdr:txBody>
    </xdr:sp>
    <xdr:clientData/>
  </xdr:twoCellAnchor>
  <xdr:twoCellAnchor>
    <xdr:from>
      <xdr:col>6</xdr:col>
      <xdr:colOff>238125</xdr:colOff>
      <xdr:row>577</xdr:row>
      <xdr:rowOff>114300</xdr:rowOff>
    </xdr:from>
    <xdr:to>
      <xdr:col>7</xdr:col>
      <xdr:colOff>209550</xdr:colOff>
      <xdr:row>578</xdr:row>
      <xdr:rowOff>57150</xdr:rowOff>
    </xdr:to>
    <xdr:sp macro="" textlink="">
      <xdr:nvSpPr>
        <xdr:cNvPr id="118" name="フローチャート: 代替処理 117">
          <a:extLst>
            <a:ext uri="{FF2B5EF4-FFF2-40B4-BE49-F238E27FC236}">
              <a16:creationId xmlns:a16="http://schemas.microsoft.com/office/drawing/2014/main" id="{4E1FC903-7FDC-42B4-A075-FE47669A59BE}"/>
            </a:ext>
          </a:extLst>
        </xdr:cNvPr>
        <xdr:cNvSpPr/>
      </xdr:nvSpPr>
      <xdr:spPr>
        <a:xfrm flipV="1">
          <a:off x="3438525" y="97221675"/>
          <a:ext cx="504825"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409575</xdr:colOff>
      <xdr:row>581</xdr:row>
      <xdr:rowOff>104775</xdr:rowOff>
    </xdr:from>
    <xdr:to>
      <xdr:col>7</xdr:col>
      <xdr:colOff>381000</xdr:colOff>
      <xdr:row>582</xdr:row>
      <xdr:rowOff>47625</xdr:rowOff>
    </xdr:to>
    <xdr:sp macro="" textlink="">
      <xdr:nvSpPr>
        <xdr:cNvPr id="119" name="フローチャート: 代替処理 118">
          <a:extLst>
            <a:ext uri="{FF2B5EF4-FFF2-40B4-BE49-F238E27FC236}">
              <a16:creationId xmlns:a16="http://schemas.microsoft.com/office/drawing/2014/main" id="{2F82808E-69FC-4111-AD82-2152F1D41A26}"/>
            </a:ext>
          </a:extLst>
        </xdr:cNvPr>
        <xdr:cNvSpPr/>
      </xdr:nvSpPr>
      <xdr:spPr>
        <a:xfrm flipV="1">
          <a:off x="3609975" y="97897950"/>
          <a:ext cx="504825" cy="114300"/>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95250</xdr:colOff>
      <xdr:row>577</xdr:row>
      <xdr:rowOff>95250</xdr:rowOff>
    </xdr:from>
    <xdr:to>
      <xdr:col>6</xdr:col>
      <xdr:colOff>219075</xdr:colOff>
      <xdr:row>578</xdr:row>
      <xdr:rowOff>38100</xdr:rowOff>
    </xdr:to>
    <xdr:sp macro="" textlink="">
      <xdr:nvSpPr>
        <xdr:cNvPr id="121" name="楕円 120">
          <a:extLst>
            <a:ext uri="{FF2B5EF4-FFF2-40B4-BE49-F238E27FC236}">
              <a16:creationId xmlns:a16="http://schemas.microsoft.com/office/drawing/2014/main" id="{0B902204-B16E-4E1E-A086-998209595A60}"/>
            </a:ext>
          </a:extLst>
        </xdr:cNvPr>
        <xdr:cNvSpPr/>
      </xdr:nvSpPr>
      <xdr:spPr>
        <a:xfrm>
          <a:off x="3295650" y="9720262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6</xdr:col>
      <xdr:colOff>247650</xdr:colOff>
      <xdr:row>581</xdr:row>
      <xdr:rowOff>114300</xdr:rowOff>
    </xdr:from>
    <xdr:to>
      <xdr:col>6</xdr:col>
      <xdr:colOff>371475</xdr:colOff>
      <xdr:row>582</xdr:row>
      <xdr:rowOff>57150</xdr:rowOff>
    </xdr:to>
    <xdr:sp macro="" textlink="">
      <xdr:nvSpPr>
        <xdr:cNvPr id="122" name="楕円 121">
          <a:extLst>
            <a:ext uri="{FF2B5EF4-FFF2-40B4-BE49-F238E27FC236}">
              <a16:creationId xmlns:a16="http://schemas.microsoft.com/office/drawing/2014/main" id="{3F1FE341-6D4E-4FEC-8B28-84035D831B01}"/>
            </a:ext>
          </a:extLst>
        </xdr:cNvPr>
        <xdr:cNvSpPr/>
      </xdr:nvSpPr>
      <xdr:spPr>
        <a:xfrm>
          <a:off x="3448050" y="979074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7</xdr:col>
      <xdr:colOff>247650</xdr:colOff>
      <xdr:row>578</xdr:row>
      <xdr:rowOff>47625</xdr:rowOff>
    </xdr:from>
    <xdr:to>
      <xdr:col>13</xdr:col>
      <xdr:colOff>666750</xdr:colOff>
      <xdr:row>581</xdr:row>
      <xdr:rowOff>47625</xdr:rowOff>
    </xdr:to>
    <xdr:sp macro="" textlink="">
      <xdr:nvSpPr>
        <xdr:cNvPr id="123" name="吹き出し: 四角形 122">
          <a:extLst>
            <a:ext uri="{FF2B5EF4-FFF2-40B4-BE49-F238E27FC236}">
              <a16:creationId xmlns:a16="http://schemas.microsoft.com/office/drawing/2014/main" id="{14B78D00-F0BE-4CD1-913D-4EC723171735}"/>
            </a:ext>
          </a:extLst>
        </xdr:cNvPr>
        <xdr:cNvSpPr/>
      </xdr:nvSpPr>
      <xdr:spPr>
        <a:xfrm>
          <a:off x="3981450" y="97326450"/>
          <a:ext cx="3352800" cy="514350"/>
        </a:xfrm>
        <a:prstGeom prst="wedgeRectCallout">
          <a:avLst>
            <a:gd name="adj1" fmla="val -60629"/>
            <a:gd name="adj2" fmla="val 54342"/>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100"/>
            <a:t>①（ケース：㈱霞商店）の☑ボタンをクリックします）</a:t>
          </a:r>
          <a:endParaRPr kumimoji="1" lang="en-US" altLang="ja-JP" sz="1100"/>
        </a:p>
        <a:p>
          <a:pPr algn="l"/>
          <a:r>
            <a:rPr kumimoji="1" lang="ja-JP" altLang="en-US" sz="1100"/>
            <a:t>②</a:t>
          </a:r>
          <a:r>
            <a:rPr kumimoji="1" lang="en-US" altLang="ja-JP" sz="1100"/>
            <a:t>OK</a:t>
          </a:r>
          <a:r>
            <a:rPr kumimoji="1" lang="ja-JP" altLang="en-US" sz="1100"/>
            <a:t>をクリックします</a:t>
          </a:r>
          <a:endParaRPr kumimoji="1" lang="en-US" altLang="ja-JP" sz="1100"/>
        </a:p>
      </xdr:txBody>
    </xdr:sp>
    <xdr:clientData/>
  </xdr:twoCellAnchor>
  <xdr:twoCellAnchor editAs="oneCell">
    <xdr:from>
      <xdr:col>0</xdr:col>
      <xdr:colOff>161925</xdr:colOff>
      <xdr:row>585</xdr:row>
      <xdr:rowOff>36534</xdr:rowOff>
    </xdr:from>
    <xdr:to>
      <xdr:col>11</xdr:col>
      <xdr:colOff>363564</xdr:colOff>
      <xdr:row>606</xdr:row>
      <xdr:rowOff>57802</xdr:rowOff>
    </xdr:to>
    <xdr:pic>
      <xdr:nvPicPr>
        <xdr:cNvPr id="124" name="図 123">
          <a:extLst>
            <a:ext uri="{FF2B5EF4-FFF2-40B4-BE49-F238E27FC236}">
              <a16:creationId xmlns:a16="http://schemas.microsoft.com/office/drawing/2014/main" id="{71B13454-377D-C411-6AC9-1664088349B1}"/>
            </a:ext>
          </a:extLst>
        </xdr:cNvPr>
        <xdr:cNvPicPr>
          <a:picLocks noChangeAspect="1"/>
        </xdr:cNvPicPr>
      </xdr:nvPicPr>
      <xdr:blipFill>
        <a:blip xmlns:r="http://schemas.openxmlformats.org/officeDocument/2006/relationships" r:embed="rId25"/>
        <a:stretch>
          <a:fillRect/>
        </a:stretch>
      </xdr:blipFill>
      <xdr:spPr>
        <a:xfrm>
          <a:off x="161925" y="98515509"/>
          <a:ext cx="6069039" cy="3412168"/>
        </a:xfrm>
        <a:prstGeom prst="rect">
          <a:avLst/>
        </a:prstGeom>
      </xdr:spPr>
    </xdr:pic>
    <xdr:clientData/>
  </xdr:twoCellAnchor>
  <xdr:twoCellAnchor>
    <xdr:from>
      <xdr:col>4</xdr:col>
      <xdr:colOff>228600</xdr:colOff>
      <xdr:row>600</xdr:row>
      <xdr:rowOff>38100</xdr:rowOff>
    </xdr:from>
    <xdr:to>
      <xdr:col>13</xdr:col>
      <xdr:colOff>542925</xdr:colOff>
      <xdr:row>604</xdr:row>
      <xdr:rowOff>0</xdr:rowOff>
    </xdr:to>
    <xdr:sp macro="" textlink="">
      <xdr:nvSpPr>
        <xdr:cNvPr id="127" name="吹き出し: 四角形 126">
          <a:extLst>
            <a:ext uri="{FF2B5EF4-FFF2-40B4-BE49-F238E27FC236}">
              <a16:creationId xmlns:a16="http://schemas.microsoft.com/office/drawing/2014/main" id="{0BB2374D-9DFB-49DA-9106-386DAC196B26}"/>
            </a:ext>
          </a:extLst>
        </xdr:cNvPr>
        <xdr:cNvSpPr/>
      </xdr:nvSpPr>
      <xdr:spPr>
        <a:xfrm>
          <a:off x="2362200" y="100879275"/>
          <a:ext cx="4848225" cy="647700"/>
        </a:xfrm>
        <a:prstGeom prst="wedgeRectCallout">
          <a:avLst>
            <a:gd name="adj1" fmla="val -74013"/>
            <a:gd name="adj2" fmla="val -140577"/>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en-US" altLang="ja-JP" sz="1100"/>
            <a:t>3-</a:t>
          </a:r>
          <a:r>
            <a:rPr kumimoji="1" lang="ja-JP" altLang="en-US" sz="1100"/>
            <a:t>①（</a:t>
          </a:r>
          <a:r>
            <a:rPr kumimoji="1" lang="ja-JP" altLang="en-US" sz="1100" b="0" i="0" u="none" strike="noStrike" kern="0" cap="none" spc="0" normalizeH="0" baseline="0" noProof="0">
              <a:ln>
                <a:noFill/>
              </a:ln>
              <a:solidFill>
                <a:prstClr val="white"/>
              </a:solidFill>
              <a:effectLst/>
              <a:uLnTx/>
              <a:uFillTx/>
              <a:latin typeface="+mn-lt"/>
              <a:ea typeface="+mn-ea"/>
              <a:cs typeface="+mn-cs"/>
            </a:rPr>
            <a:t>ケース：</a:t>
          </a:r>
          <a:r>
            <a:rPr kumimoji="1" lang="en-US" altLang="ja-JP" sz="1100" b="0" i="0" u="none" strike="noStrike" kern="0" cap="none" spc="0" normalizeH="0" baseline="0" noProof="0">
              <a:ln>
                <a:noFill/>
              </a:ln>
              <a:solidFill>
                <a:prstClr val="white"/>
              </a:solidFill>
              <a:effectLst/>
              <a:uLnTx/>
              <a:uFillTx/>
              <a:latin typeface="+mn-lt"/>
              <a:ea typeface="+mn-ea"/>
              <a:cs typeface="+mn-cs"/>
            </a:rPr>
            <a:t>20240101</a:t>
          </a:r>
          <a:r>
            <a:rPr kumimoji="1" lang="ja-JP" altLang="en-US" sz="1100" b="0" i="0" u="none" strike="noStrike" kern="0" cap="none" spc="0" normalizeH="0" baseline="0" noProof="0">
              <a:ln>
                <a:noFill/>
              </a:ln>
              <a:solidFill>
                <a:prstClr val="white"/>
              </a:solidFill>
              <a:effectLst/>
              <a:uLnTx/>
              <a:uFillTx/>
              <a:latin typeface="+mn-lt"/>
              <a:ea typeface="+mn-ea"/>
              <a:cs typeface="+mn-cs"/>
            </a:rPr>
            <a:t>～</a:t>
          </a:r>
          <a:r>
            <a:rPr kumimoji="1" lang="en-US" altLang="ja-JP" sz="1100" b="0" i="0" u="none" strike="noStrike" kern="0" cap="none" spc="0" normalizeH="0" baseline="0" noProof="0">
              <a:ln>
                <a:noFill/>
              </a:ln>
              <a:solidFill>
                <a:prstClr val="white"/>
              </a:solidFill>
              <a:effectLst/>
              <a:uLnTx/>
              <a:uFillTx/>
              <a:latin typeface="+mn-lt"/>
              <a:ea typeface="+mn-ea"/>
              <a:cs typeface="+mn-cs"/>
            </a:rPr>
            <a:t>20240131</a:t>
          </a:r>
          <a:r>
            <a:rPr kumimoji="1" lang="ja-JP" altLang="en-US" sz="1100" b="0" i="0" u="none" strike="noStrike" kern="0" cap="none" spc="0" normalizeH="0" baseline="0" noProof="0">
              <a:ln>
                <a:noFill/>
              </a:ln>
              <a:solidFill>
                <a:prstClr val="white"/>
              </a:solidFill>
              <a:effectLst/>
              <a:uLnTx/>
              <a:uFillTx/>
              <a:latin typeface="+mn-lt"/>
              <a:ea typeface="+mn-ea"/>
              <a:cs typeface="+mn-cs"/>
            </a:rPr>
            <a:t>）：取引日付を範囲指定した検索、</a:t>
          </a:r>
          <a:endParaRPr kumimoji="1" lang="en-US" altLang="ja-JP" sz="1100" b="0" i="0" u="none" strike="noStrike" kern="0" cap="none" spc="0" normalizeH="0" baseline="0" noProof="0">
            <a:ln>
              <a:noFill/>
            </a:ln>
            <a:solidFill>
              <a:prstClr val="white"/>
            </a:solidFill>
            <a:effectLst/>
            <a:uLnTx/>
            <a:uFillTx/>
            <a:latin typeface="+mn-lt"/>
            <a:ea typeface="+mn-ea"/>
            <a:cs typeface="+mn-cs"/>
          </a:endParaRPr>
        </a:p>
        <a:p>
          <a:pPr algn="l"/>
          <a:r>
            <a:rPr kumimoji="1" lang="en-US" altLang="ja-JP" sz="1100" b="0" i="0" u="none" strike="noStrike" kern="0" cap="none" spc="0" normalizeH="0" baseline="0" noProof="0">
              <a:ln>
                <a:noFill/>
              </a:ln>
              <a:solidFill>
                <a:prstClr val="white"/>
              </a:solidFill>
              <a:effectLst/>
              <a:uLnTx/>
              <a:uFillTx/>
              <a:latin typeface="+mn-lt"/>
              <a:ea typeface="+mn-ea"/>
              <a:cs typeface="+mn-cs"/>
            </a:rPr>
            <a:t>3-</a:t>
          </a:r>
          <a:r>
            <a:rPr kumimoji="1" lang="ja-JP" altLang="en-US" sz="1100" b="0" i="0" u="none" strike="noStrike" kern="0" cap="none" spc="0" normalizeH="0" baseline="0" noProof="0">
              <a:ln>
                <a:noFill/>
              </a:ln>
              <a:solidFill>
                <a:prstClr val="white"/>
              </a:solidFill>
              <a:effectLst/>
              <a:uLnTx/>
              <a:uFillTx/>
              <a:latin typeface="+mn-lt"/>
              <a:ea typeface="+mn-ea"/>
              <a:cs typeface="+mn-cs"/>
            </a:rPr>
            <a:t>②（</a:t>
          </a:r>
          <a:r>
            <a:rPr kumimoji="1" lang="ja-JP" altLang="en-US" sz="1100"/>
            <a:t>ケース：</a:t>
          </a:r>
          <a:r>
            <a:rPr kumimoji="1" lang="en-US" altLang="ja-JP" sz="1100"/>
            <a:t>100000</a:t>
          </a:r>
          <a:r>
            <a:rPr kumimoji="1" lang="ja-JP" altLang="en-US" sz="1100"/>
            <a:t>～</a:t>
          </a:r>
          <a:r>
            <a:rPr kumimoji="1" lang="en-US" altLang="ja-JP" sz="1100"/>
            <a:t>800000</a:t>
          </a:r>
          <a:r>
            <a:rPr kumimoji="1" lang="ja-JP" altLang="en-US" sz="1100"/>
            <a:t>）：取引金額を範囲指定した検索、</a:t>
          </a:r>
          <a:endParaRPr kumimoji="1" lang="en-US" altLang="ja-JP" sz="1100"/>
        </a:p>
        <a:p>
          <a:pPr algn="l"/>
          <a:r>
            <a:rPr kumimoji="1" lang="en-US" altLang="ja-JP" sz="1100"/>
            <a:t>3-</a:t>
          </a:r>
          <a:r>
            <a:rPr kumimoji="1" lang="ja-JP" altLang="en-US" sz="1100"/>
            <a:t>③（ケース：㈱霞商店）を検索した結果が表示されました。</a:t>
          </a:r>
        </a:p>
      </xdr:txBody>
    </xdr:sp>
    <xdr:clientData/>
  </xdr:twoCellAnchor>
  <xdr:twoCellAnchor>
    <xdr:from>
      <xdr:col>1</xdr:col>
      <xdr:colOff>57150</xdr:colOff>
      <xdr:row>593</xdr:row>
      <xdr:rowOff>47625</xdr:rowOff>
    </xdr:from>
    <xdr:to>
      <xdr:col>2</xdr:col>
      <xdr:colOff>38100</xdr:colOff>
      <xdr:row>595</xdr:row>
      <xdr:rowOff>0</xdr:rowOff>
    </xdr:to>
    <xdr:sp macro="" textlink="">
      <xdr:nvSpPr>
        <xdr:cNvPr id="128" name="フローチャート: 代替処理 127">
          <a:extLst>
            <a:ext uri="{FF2B5EF4-FFF2-40B4-BE49-F238E27FC236}">
              <a16:creationId xmlns:a16="http://schemas.microsoft.com/office/drawing/2014/main" id="{42A638B3-DFBD-4447-AFD6-C7B533A4AF7B}"/>
            </a:ext>
          </a:extLst>
        </xdr:cNvPr>
        <xdr:cNvSpPr/>
      </xdr:nvSpPr>
      <xdr:spPr>
        <a:xfrm>
          <a:off x="590550" y="99907725"/>
          <a:ext cx="514350" cy="2952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276226</xdr:colOff>
      <xdr:row>592</xdr:row>
      <xdr:rowOff>76200</xdr:rowOff>
    </xdr:from>
    <xdr:to>
      <xdr:col>11</xdr:col>
      <xdr:colOff>314326</xdr:colOff>
      <xdr:row>599</xdr:row>
      <xdr:rowOff>0</xdr:rowOff>
    </xdr:to>
    <xdr:sp macro="" textlink="">
      <xdr:nvSpPr>
        <xdr:cNvPr id="131" name="フローチャート: 代替処理 130">
          <a:extLst>
            <a:ext uri="{FF2B5EF4-FFF2-40B4-BE49-F238E27FC236}">
              <a16:creationId xmlns:a16="http://schemas.microsoft.com/office/drawing/2014/main" id="{367E3B21-94E3-4EB3-8E6F-83E4DEAC59E5}"/>
            </a:ext>
          </a:extLst>
        </xdr:cNvPr>
        <xdr:cNvSpPr/>
      </xdr:nvSpPr>
      <xdr:spPr>
        <a:xfrm>
          <a:off x="276226" y="99764850"/>
          <a:ext cx="5905500" cy="9048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333375</xdr:colOff>
      <xdr:row>593</xdr:row>
      <xdr:rowOff>57150</xdr:rowOff>
    </xdr:from>
    <xdr:to>
      <xdr:col>3</xdr:col>
      <xdr:colOff>314325</xdr:colOff>
      <xdr:row>595</xdr:row>
      <xdr:rowOff>9525</xdr:rowOff>
    </xdr:to>
    <xdr:sp macro="" textlink="">
      <xdr:nvSpPr>
        <xdr:cNvPr id="132" name="フローチャート: 代替処理 131">
          <a:extLst>
            <a:ext uri="{FF2B5EF4-FFF2-40B4-BE49-F238E27FC236}">
              <a16:creationId xmlns:a16="http://schemas.microsoft.com/office/drawing/2014/main" id="{F20519AD-20AC-4265-BC38-F0945B90BF12}"/>
            </a:ext>
          </a:extLst>
        </xdr:cNvPr>
        <xdr:cNvSpPr/>
      </xdr:nvSpPr>
      <xdr:spPr>
        <a:xfrm>
          <a:off x="1400175" y="99917250"/>
          <a:ext cx="514350" cy="2952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304800</xdr:colOff>
      <xdr:row>593</xdr:row>
      <xdr:rowOff>57150</xdr:rowOff>
    </xdr:from>
    <xdr:to>
      <xdr:col>4</xdr:col>
      <xdr:colOff>285750</xdr:colOff>
      <xdr:row>595</xdr:row>
      <xdr:rowOff>9525</xdr:rowOff>
    </xdr:to>
    <xdr:sp macro="" textlink="">
      <xdr:nvSpPr>
        <xdr:cNvPr id="133" name="フローチャート: 代替処理 132">
          <a:extLst>
            <a:ext uri="{FF2B5EF4-FFF2-40B4-BE49-F238E27FC236}">
              <a16:creationId xmlns:a16="http://schemas.microsoft.com/office/drawing/2014/main" id="{088B3D2C-5C2B-4672-8E17-7CC02D217DF3}"/>
            </a:ext>
          </a:extLst>
        </xdr:cNvPr>
        <xdr:cNvSpPr/>
      </xdr:nvSpPr>
      <xdr:spPr>
        <a:xfrm>
          <a:off x="1905000" y="99917250"/>
          <a:ext cx="514350" cy="295275"/>
        </a:xfrm>
        <a:prstGeom prst="flowChartAlternateProcess">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9525</xdr:colOff>
      <xdr:row>595</xdr:row>
      <xdr:rowOff>0</xdr:rowOff>
    </xdr:from>
    <xdr:to>
      <xdr:col>2</xdr:col>
      <xdr:colOff>133350</xdr:colOff>
      <xdr:row>596</xdr:row>
      <xdr:rowOff>66675</xdr:rowOff>
    </xdr:to>
    <xdr:sp macro="" textlink="">
      <xdr:nvSpPr>
        <xdr:cNvPr id="134" name="楕円 133">
          <a:extLst>
            <a:ext uri="{FF2B5EF4-FFF2-40B4-BE49-F238E27FC236}">
              <a16:creationId xmlns:a16="http://schemas.microsoft.com/office/drawing/2014/main" id="{7F4DE29B-85EB-4604-BAE7-F0D2C75D057E}"/>
            </a:ext>
          </a:extLst>
        </xdr:cNvPr>
        <xdr:cNvSpPr/>
      </xdr:nvSpPr>
      <xdr:spPr>
        <a:xfrm>
          <a:off x="1076325" y="10020300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11</a:t>
          </a:r>
          <a:endParaRPr kumimoji="1" lang="ja-JP" altLang="en-US" sz="1100"/>
        </a:p>
      </xdr:txBody>
    </xdr:sp>
    <xdr:clientData/>
  </xdr:twoCellAnchor>
  <xdr:twoCellAnchor>
    <xdr:from>
      <xdr:col>3</xdr:col>
      <xdr:colOff>180975</xdr:colOff>
      <xdr:row>595</xdr:row>
      <xdr:rowOff>19050</xdr:rowOff>
    </xdr:from>
    <xdr:to>
      <xdr:col>3</xdr:col>
      <xdr:colOff>304800</xdr:colOff>
      <xdr:row>597</xdr:row>
      <xdr:rowOff>9525</xdr:rowOff>
    </xdr:to>
    <xdr:sp macro="" textlink="">
      <xdr:nvSpPr>
        <xdr:cNvPr id="138" name="楕円 137">
          <a:extLst>
            <a:ext uri="{FF2B5EF4-FFF2-40B4-BE49-F238E27FC236}">
              <a16:creationId xmlns:a16="http://schemas.microsoft.com/office/drawing/2014/main" id="{93074786-9006-4D54-8C31-AC55FD1C994F}"/>
            </a:ext>
          </a:extLst>
        </xdr:cNvPr>
        <xdr:cNvSpPr/>
      </xdr:nvSpPr>
      <xdr:spPr>
        <a:xfrm>
          <a:off x="1781175" y="100222050"/>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21</a:t>
          </a:r>
          <a:endParaRPr kumimoji="1" lang="ja-JP" altLang="en-US" sz="1100"/>
        </a:p>
      </xdr:txBody>
    </xdr:sp>
    <xdr:clientData/>
  </xdr:twoCellAnchor>
  <xdr:twoCellAnchor>
    <xdr:from>
      <xdr:col>4</xdr:col>
      <xdr:colOff>257175</xdr:colOff>
      <xdr:row>595</xdr:row>
      <xdr:rowOff>28575</xdr:rowOff>
    </xdr:from>
    <xdr:to>
      <xdr:col>4</xdr:col>
      <xdr:colOff>381000</xdr:colOff>
      <xdr:row>597</xdr:row>
      <xdr:rowOff>19050</xdr:rowOff>
    </xdr:to>
    <xdr:sp macro="" textlink="">
      <xdr:nvSpPr>
        <xdr:cNvPr id="139" name="楕円 138">
          <a:extLst>
            <a:ext uri="{FF2B5EF4-FFF2-40B4-BE49-F238E27FC236}">
              <a16:creationId xmlns:a16="http://schemas.microsoft.com/office/drawing/2014/main" id="{285ED161-6978-4D70-AE59-77CD93926461}"/>
            </a:ext>
          </a:extLst>
        </xdr:cNvPr>
        <xdr:cNvSpPr/>
      </xdr:nvSpPr>
      <xdr:spPr>
        <a:xfrm>
          <a:off x="2390775" y="100231575"/>
          <a:ext cx="123825" cy="11430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a:t>3</a:t>
          </a:r>
          <a:endParaRPr kumimoji="1" lang="ja-JP" altLang="en-US" sz="1100"/>
        </a:p>
      </xdr:txBody>
    </xdr:sp>
    <xdr:clientData/>
  </xdr:twoCellAnchor>
  <xdr:twoCellAnchor>
    <xdr:from>
      <xdr:col>4</xdr:col>
      <xdr:colOff>228600</xdr:colOff>
      <xdr:row>600</xdr:row>
      <xdr:rowOff>57150</xdr:rowOff>
    </xdr:from>
    <xdr:to>
      <xdr:col>13</xdr:col>
      <xdr:colOff>542925</xdr:colOff>
      <xdr:row>604</xdr:row>
      <xdr:rowOff>19050</xdr:rowOff>
    </xdr:to>
    <xdr:sp macro="" textlink="">
      <xdr:nvSpPr>
        <xdr:cNvPr id="140" name="吹き出し: 四角形 139">
          <a:extLst>
            <a:ext uri="{FF2B5EF4-FFF2-40B4-BE49-F238E27FC236}">
              <a16:creationId xmlns:a16="http://schemas.microsoft.com/office/drawing/2014/main" id="{BF8A29B1-43A7-48EC-9BF6-E0DC6B9B091F}"/>
            </a:ext>
          </a:extLst>
        </xdr:cNvPr>
        <xdr:cNvSpPr/>
      </xdr:nvSpPr>
      <xdr:spPr>
        <a:xfrm>
          <a:off x="2362200" y="100898325"/>
          <a:ext cx="4848225" cy="647700"/>
        </a:xfrm>
        <a:prstGeom prst="wedgeRectCallout">
          <a:avLst>
            <a:gd name="adj1" fmla="val -59082"/>
            <a:gd name="adj2" fmla="val -143518"/>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en-US" altLang="ja-JP" sz="1100"/>
            <a:t>3-</a:t>
          </a:r>
          <a:r>
            <a:rPr kumimoji="1" lang="ja-JP" altLang="en-US" sz="1100"/>
            <a:t>①（</a:t>
          </a:r>
          <a:r>
            <a:rPr kumimoji="1" lang="ja-JP" altLang="en-US" sz="1100" b="0" i="0" u="none" strike="noStrike" kern="0" cap="none" spc="0" normalizeH="0" baseline="0" noProof="0">
              <a:ln>
                <a:noFill/>
              </a:ln>
              <a:solidFill>
                <a:prstClr val="white"/>
              </a:solidFill>
              <a:effectLst/>
              <a:uLnTx/>
              <a:uFillTx/>
              <a:latin typeface="+mn-lt"/>
              <a:ea typeface="+mn-ea"/>
              <a:cs typeface="+mn-cs"/>
            </a:rPr>
            <a:t>ケース：</a:t>
          </a:r>
          <a:r>
            <a:rPr kumimoji="1" lang="en-US" altLang="ja-JP" sz="1100" b="0" i="0" u="none" strike="noStrike" kern="0" cap="none" spc="0" normalizeH="0" baseline="0" noProof="0">
              <a:ln>
                <a:noFill/>
              </a:ln>
              <a:solidFill>
                <a:prstClr val="white"/>
              </a:solidFill>
              <a:effectLst/>
              <a:uLnTx/>
              <a:uFillTx/>
              <a:latin typeface="+mn-lt"/>
              <a:ea typeface="+mn-ea"/>
              <a:cs typeface="+mn-cs"/>
            </a:rPr>
            <a:t>20240101</a:t>
          </a:r>
          <a:r>
            <a:rPr kumimoji="1" lang="ja-JP" altLang="en-US" sz="1100" b="0" i="0" u="none" strike="noStrike" kern="0" cap="none" spc="0" normalizeH="0" baseline="0" noProof="0">
              <a:ln>
                <a:noFill/>
              </a:ln>
              <a:solidFill>
                <a:prstClr val="white"/>
              </a:solidFill>
              <a:effectLst/>
              <a:uLnTx/>
              <a:uFillTx/>
              <a:latin typeface="+mn-lt"/>
              <a:ea typeface="+mn-ea"/>
              <a:cs typeface="+mn-cs"/>
            </a:rPr>
            <a:t>～</a:t>
          </a:r>
          <a:r>
            <a:rPr kumimoji="1" lang="en-US" altLang="ja-JP" sz="1100" b="0" i="0" u="none" strike="noStrike" kern="0" cap="none" spc="0" normalizeH="0" baseline="0" noProof="0">
              <a:ln>
                <a:noFill/>
              </a:ln>
              <a:solidFill>
                <a:prstClr val="white"/>
              </a:solidFill>
              <a:effectLst/>
              <a:uLnTx/>
              <a:uFillTx/>
              <a:latin typeface="+mn-lt"/>
              <a:ea typeface="+mn-ea"/>
              <a:cs typeface="+mn-cs"/>
            </a:rPr>
            <a:t>20240131</a:t>
          </a:r>
          <a:r>
            <a:rPr kumimoji="1" lang="ja-JP" altLang="en-US" sz="1100" b="0" i="0" u="none" strike="noStrike" kern="0" cap="none" spc="0" normalizeH="0" baseline="0" noProof="0">
              <a:ln>
                <a:noFill/>
              </a:ln>
              <a:solidFill>
                <a:prstClr val="white"/>
              </a:solidFill>
              <a:effectLst/>
              <a:uLnTx/>
              <a:uFillTx/>
              <a:latin typeface="+mn-lt"/>
              <a:ea typeface="+mn-ea"/>
              <a:cs typeface="+mn-cs"/>
            </a:rPr>
            <a:t>）：取引日付を範囲指定した検索、</a:t>
          </a:r>
          <a:endParaRPr kumimoji="1" lang="en-US" altLang="ja-JP" sz="1100" b="0" i="0" u="none" strike="noStrike" kern="0" cap="none" spc="0" normalizeH="0" baseline="0" noProof="0">
            <a:ln>
              <a:noFill/>
            </a:ln>
            <a:solidFill>
              <a:prstClr val="white"/>
            </a:solidFill>
            <a:effectLst/>
            <a:uLnTx/>
            <a:uFillTx/>
            <a:latin typeface="+mn-lt"/>
            <a:ea typeface="+mn-ea"/>
            <a:cs typeface="+mn-cs"/>
          </a:endParaRPr>
        </a:p>
        <a:p>
          <a:pPr algn="l"/>
          <a:r>
            <a:rPr kumimoji="1" lang="en-US" altLang="ja-JP" sz="1100" b="0" i="0" u="none" strike="noStrike" kern="0" cap="none" spc="0" normalizeH="0" baseline="0" noProof="0">
              <a:ln>
                <a:noFill/>
              </a:ln>
              <a:solidFill>
                <a:prstClr val="white"/>
              </a:solidFill>
              <a:effectLst/>
              <a:uLnTx/>
              <a:uFillTx/>
              <a:latin typeface="+mn-lt"/>
              <a:ea typeface="+mn-ea"/>
              <a:cs typeface="+mn-cs"/>
            </a:rPr>
            <a:t>3-</a:t>
          </a:r>
          <a:r>
            <a:rPr kumimoji="1" lang="ja-JP" altLang="en-US" sz="1100" b="0" i="0" u="none" strike="noStrike" kern="0" cap="none" spc="0" normalizeH="0" baseline="0" noProof="0">
              <a:ln>
                <a:noFill/>
              </a:ln>
              <a:solidFill>
                <a:prstClr val="white"/>
              </a:solidFill>
              <a:effectLst/>
              <a:uLnTx/>
              <a:uFillTx/>
              <a:latin typeface="+mn-lt"/>
              <a:ea typeface="+mn-ea"/>
              <a:cs typeface="+mn-cs"/>
            </a:rPr>
            <a:t>②（</a:t>
          </a:r>
          <a:r>
            <a:rPr kumimoji="1" lang="ja-JP" altLang="en-US" sz="1100"/>
            <a:t>ケース：</a:t>
          </a:r>
          <a:r>
            <a:rPr kumimoji="1" lang="en-US" altLang="ja-JP" sz="1100"/>
            <a:t>100000</a:t>
          </a:r>
          <a:r>
            <a:rPr kumimoji="1" lang="ja-JP" altLang="en-US" sz="1100"/>
            <a:t>～</a:t>
          </a:r>
          <a:r>
            <a:rPr kumimoji="1" lang="en-US" altLang="ja-JP" sz="1100"/>
            <a:t>800000</a:t>
          </a:r>
          <a:r>
            <a:rPr kumimoji="1" lang="ja-JP" altLang="en-US" sz="1100"/>
            <a:t>）：取引金額を範囲指定した検索、</a:t>
          </a:r>
          <a:endParaRPr kumimoji="1" lang="en-US" altLang="ja-JP" sz="1100"/>
        </a:p>
        <a:p>
          <a:pPr algn="l"/>
          <a:r>
            <a:rPr kumimoji="1" lang="en-US" altLang="ja-JP" sz="1100"/>
            <a:t>3-</a:t>
          </a:r>
          <a:r>
            <a:rPr kumimoji="1" lang="ja-JP" altLang="en-US" sz="1100"/>
            <a:t>③（ケース：㈱霞商店）を検索した結果が表示されました。</a:t>
          </a:r>
        </a:p>
      </xdr:txBody>
    </xdr:sp>
    <xdr:clientData/>
  </xdr:twoCellAnchor>
  <xdr:twoCellAnchor>
    <xdr:from>
      <xdr:col>4</xdr:col>
      <xdr:colOff>219075</xdr:colOff>
      <xdr:row>600</xdr:row>
      <xdr:rowOff>28575</xdr:rowOff>
    </xdr:from>
    <xdr:to>
      <xdr:col>13</xdr:col>
      <xdr:colOff>533400</xdr:colOff>
      <xdr:row>603</xdr:row>
      <xdr:rowOff>161925</xdr:rowOff>
    </xdr:to>
    <xdr:sp macro="" textlink="">
      <xdr:nvSpPr>
        <xdr:cNvPr id="141" name="吹き出し: 四角形 140">
          <a:extLst>
            <a:ext uri="{FF2B5EF4-FFF2-40B4-BE49-F238E27FC236}">
              <a16:creationId xmlns:a16="http://schemas.microsoft.com/office/drawing/2014/main" id="{51387FCC-15E7-4708-A54D-03DC924B0F9C}"/>
            </a:ext>
          </a:extLst>
        </xdr:cNvPr>
        <xdr:cNvSpPr/>
      </xdr:nvSpPr>
      <xdr:spPr>
        <a:xfrm>
          <a:off x="2352675" y="100869750"/>
          <a:ext cx="4848225" cy="647700"/>
        </a:xfrm>
        <a:prstGeom prst="wedgeRectCallout">
          <a:avLst>
            <a:gd name="adj1" fmla="val -46115"/>
            <a:gd name="adj2" fmla="val -136165"/>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en-US" altLang="ja-JP" sz="1100"/>
            <a:t>3-</a:t>
          </a:r>
          <a:r>
            <a:rPr kumimoji="1" lang="ja-JP" altLang="en-US" sz="1100"/>
            <a:t>①（</a:t>
          </a:r>
          <a:r>
            <a:rPr kumimoji="1" lang="ja-JP" altLang="en-US" sz="1100" b="0" i="0" u="none" strike="noStrike" kern="0" cap="none" spc="0" normalizeH="0" baseline="0" noProof="0">
              <a:ln>
                <a:noFill/>
              </a:ln>
              <a:solidFill>
                <a:prstClr val="white"/>
              </a:solidFill>
              <a:effectLst/>
              <a:uLnTx/>
              <a:uFillTx/>
              <a:latin typeface="+mn-lt"/>
              <a:ea typeface="+mn-ea"/>
              <a:cs typeface="+mn-cs"/>
            </a:rPr>
            <a:t>ケース：</a:t>
          </a:r>
          <a:r>
            <a:rPr kumimoji="1" lang="en-US" altLang="ja-JP" sz="1100" b="0" i="0" u="none" strike="noStrike" kern="0" cap="none" spc="0" normalizeH="0" baseline="0" noProof="0">
              <a:ln>
                <a:noFill/>
              </a:ln>
              <a:solidFill>
                <a:prstClr val="white"/>
              </a:solidFill>
              <a:effectLst/>
              <a:uLnTx/>
              <a:uFillTx/>
              <a:latin typeface="+mn-lt"/>
              <a:ea typeface="+mn-ea"/>
              <a:cs typeface="+mn-cs"/>
            </a:rPr>
            <a:t>20240101</a:t>
          </a:r>
          <a:r>
            <a:rPr kumimoji="1" lang="ja-JP" altLang="en-US" sz="1100" b="0" i="0" u="none" strike="noStrike" kern="0" cap="none" spc="0" normalizeH="0" baseline="0" noProof="0">
              <a:ln>
                <a:noFill/>
              </a:ln>
              <a:solidFill>
                <a:prstClr val="white"/>
              </a:solidFill>
              <a:effectLst/>
              <a:uLnTx/>
              <a:uFillTx/>
              <a:latin typeface="+mn-lt"/>
              <a:ea typeface="+mn-ea"/>
              <a:cs typeface="+mn-cs"/>
            </a:rPr>
            <a:t>～</a:t>
          </a:r>
          <a:r>
            <a:rPr kumimoji="1" lang="en-US" altLang="ja-JP" sz="1100" b="0" i="0" u="none" strike="noStrike" kern="0" cap="none" spc="0" normalizeH="0" baseline="0" noProof="0">
              <a:ln>
                <a:noFill/>
              </a:ln>
              <a:solidFill>
                <a:prstClr val="white"/>
              </a:solidFill>
              <a:effectLst/>
              <a:uLnTx/>
              <a:uFillTx/>
              <a:latin typeface="+mn-lt"/>
              <a:ea typeface="+mn-ea"/>
              <a:cs typeface="+mn-cs"/>
            </a:rPr>
            <a:t>20240131</a:t>
          </a:r>
          <a:r>
            <a:rPr kumimoji="1" lang="ja-JP" altLang="en-US" sz="1100" b="0" i="0" u="none" strike="noStrike" kern="0" cap="none" spc="0" normalizeH="0" baseline="0" noProof="0">
              <a:ln>
                <a:noFill/>
              </a:ln>
              <a:solidFill>
                <a:prstClr val="white"/>
              </a:solidFill>
              <a:effectLst/>
              <a:uLnTx/>
              <a:uFillTx/>
              <a:latin typeface="+mn-lt"/>
              <a:ea typeface="+mn-ea"/>
              <a:cs typeface="+mn-cs"/>
            </a:rPr>
            <a:t>）：取引日付を範囲指定した検索、</a:t>
          </a:r>
          <a:endParaRPr kumimoji="1" lang="en-US" altLang="ja-JP" sz="1100" b="0" i="0" u="none" strike="noStrike" kern="0" cap="none" spc="0" normalizeH="0" baseline="0" noProof="0">
            <a:ln>
              <a:noFill/>
            </a:ln>
            <a:solidFill>
              <a:prstClr val="white"/>
            </a:solidFill>
            <a:effectLst/>
            <a:uLnTx/>
            <a:uFillTx/>
            <a:latin typeface="+mn-lt"/>
            <a:ea typeface="+mn-ea"/>
            <a:cs typeface="+mn-cs"/>
          </a:endParaRPr>
        </a:p>
        <a:p>
          <a:pPr algn="l"/>
          <a:r>
            <a:rPr kumimoji="1" lang="en-US" altLang="ja-JP" sz="1100" b="0" i="0" u="none" strike="noStrike" kern="0" cap="none" spc="0" normalizeH="0" baseline="0" noProof="0">
              <a:ln>
                <a:noFill/>
              </a:ln>
              <a:solidFill>
                <a:prstClr val="white"/>
              </a:solidFill>
              <a:effectLst/>
              <a:uLnTx/>
              <a:uFillTx/>
              <a:latin typeface="+mn-lt"/>
              <a:ea typeface="+mn-ea"/>
              <a:cs typeface="+mn-cs"/>
            </a:rPr>
            <a:t>3-</a:t>
          </a:r>
          <a:r>
            <a:rPr kumimoji="1" lang="ja-JP" altLang="en-US" sz="1100" b="0" i="0" u="none" strike="noStrike" kern="0" cap="none" spc="0" normalizeH="0" baseline="0" noProof="0">
              <a:ln>
                <a:noFill/>
              </a:ln>
              <a:solidFill>
                <a:prstClr val="white"/>
              </a:solidFill>
              <a:effectLst/>
              <a:uLnTx/>
              <a:uFillTx/>
              <a:latin typeface="+mn-lt"/>
              <a:ea typeface="+mn-ea"/>
              <a:cs typeface="+mn-cs"/>
            </a:rPr>
            <a:t>②（</a:t>
          </a:r>
          <a:r>
            <a:rPr kumimoji="1" lang="ja-JP" altLang="en-US" sz="1100"/>
            <a:t>ケース：</a:t>
          </a:r>
          <a:r>
            <a:rPr kumimoji="1" lang="en-US" altLang="ja-JP" sz="1100"/>
            <a:t>100000</a:t>
          </a:r>
          <a:r>
            <a:rPr kumimoji="1" lang="ja-JP" altLang="en-US" sz="1100"/>
            <a:t>～</a:t>
          </a:r>
          <a:r>
            <a:rPr kumimoji="1" lang="en-US" altLang="ja-JP" sz="1100"/>
            <a:t>800000</a:t>
          </a:r>
          <a:r>
            <a:rPr kumimoji="1" lang="ja-JP" altLang="en-US" sz="1100"/>
            <a:t>）：取引金額を範囲指定した検索、</a:t>
          </a:r>
          <a:endParaRPr kumimoji="1" lang="en-US" altLang="ja-JP" sz="1100"/>
        </a:p>
        <a:p>
          <a:pPr algn="l"/>
          <a:r>
            <a:rPr kumimoji="1" lang="en-US" altLang="ja-JP" sz="1100"/>
            <a:t>3-</a:t>
          </a:r>
          <a:r>
            <a:rPr kumimoji="1" lang="ja-JP" altLang="en-US" sz="1100"/>
            <a:t>③（ケース：㈱霞商店）を検索した結果が表示されました。</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19049</xdr:colOff>
      <xdr:row>13</xdr:row>
      <xdr:rowOff>0</xdr:rowOff>
    </xdr:from>
    <xdr:to>
      <xdr:col>9</xdr:col>
      <xdr:colOff>1447799</xdr:colOff>
      <xdr:row>14</xdr:row>
      <xdr:rowOff>1</xdr:rowOff>
    </xdr:to>
    <xdr:sp macro="" textlink="">
      <xdr:nvSpPr>
        <xdr:cNvPr id="2" name="テキスト ボックス 1">
          <a:extLst>
            <a:ext uri="{FF2B5EF4-FFF2-40B4-BE49-F238E27FC236}">
              <a16:creationId xmlns:a16="http://schemas.microsoft.com/office/drawing/2014/main" id="{AE954BD4-C0D1-4607-BA2C-D19F0F74B49E}"/>
            </a:ext>
          </a:extLst>
        </xdr:cNvPr>
        <xdr:cNvSpPr txBox="1"/>
      </xdr:nvSpPr>
      <xdr:spPr>
        <a:xfrm>
          <a:off x="5581649" y="476250"/>
          <a:ext cx="3514725" cy="171451"/>
        </a:xfrm>
        <a:prstGeom prst="rect">
          <a:avLst/>
        </a:prstGeom>
        <a:solidFill>
          <a:schemeClr val="tx1">
            <a:lumMod val="65000"/>
            <a:lumOff val="35000"/>
          </a:schemeClr>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kumimoji="1" lang="ja-JP" altLang="en-US" sz="900">
              <a:solidFill>
                <a:schemeClr val="bg1"/>
              </a:solidFill>
            </a:rPr>
            <a:t>国税庁の索引簿サンプルでは示されていませんが、運用上あると便利な項目</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19049</xdr:colOff>
      <xdr:row>13</xdr:row>
      <xdr:rowOff>0</xdr:rowOff>
    </xdr:from>
    <xdr:to>
      <xdr:col>9</xdr:col>
      <xdr:colOff>1447799</xdr:colOff>
      <xdr:row>14</xdr:row>
      <xdr:rowOff>1</xdr:rowOff>
    </xdr:to>
    <xdr:sp macro="" textlink="">
      <xdr:nvSpPr>
        <xdr:cNvPr id="2" name="テキスト ボックス 1">
          <a:extLst>
            <a:ext uri="{FF2B5EF4-FFF2-40B4-BE49-F238E27FC236}">
              <a16:creationId xmlns:a16="http://schemas.microsoft.com/office/drawing/2014/main" id="{5FB88161-963A-4703-8DF3-2BFBF790462B}"/>
            </a:ext>
          </a:extLst>
        </xdr:cNvPr>
        <xdr:cNvSpPr txBox="1"/>
      </xdr:nvSpPr>
      <xdr:spPr>
        <a:xfrm>
          <a:off x="5505449" y="476250"/>
          <a:ext cx="3905250" cy="171451"/>
        </a:xfrm>
        <a:prstGeom prst="rect">
          <a:avLst/>
        </a:prstGeom>
        <a:solidFill>
          <a:schemeClr val="tx1">
            <a:lumMod val="65000"/>
            <a:lumOff val="35000"/>
          </a:schemeClr>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kumimoji="1" lang="ja-JP" altLang="en-US" sz="900">
              <a:solidFill>
                <a:schemeClr val="bg1"/>
              </a:solidFill>
            </a:rPr>
            <a:t>国税庁の索引簿サンプルでは示されていませんが、運用上あると便利な項目</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79940E-0438-4E88-B26D-BC76FB9F2B6B}" name="テーブル24" displayName="テーブル24" ref="B17:J80" totalsRowShown="0" headerRowDxfId="55" dataDxfId="53" headerRowBorderDxfId="54" tableBorderDxfId="52" totalsRowBorderDxfId="51">
  <autoFilter ref="B17:J80" xr:uid="{A22B47DF-30A2-459C-82A0-2E2D623226B3}"/>
  <sortState xmlns:xlrd2="http://schemas.microsoft.com/office/spreadsheetml/2017/richdata2" ref="B18:J80">
    <sortCondition ref="G17:G80"/>
  </sortState>
  <tableColumns count="9">
    <tableColumn id="1" xr3:uid="{F5D93C55-42F0-4480-832C-0A28FE0E2ABA}" name="連番" dataDxfId="50"/>
    <tableColumn id="2" xr3:uid="{4704D6DF-C872-46CC-BAE1-B52C42EA4D95}" name="取引日付" dataDxfId="49"/>
    <tableColumn id="3" xr3:uid="{A64C53F9-98EF-4BD9-994B-5F56038BB97F}" name="金額" dataDxfId="48" dataCellStyle="桁区切り"/>
    <tableColumn id="4" xr3:uid="{C649CCFF-804A-4906-A804-633EFC7F4719}" name="取引先" dataDxfId="47"/>
    <tableColumn id="5" xr3:uid="{172DFFCD-771C-4D7B-B553-987A700EAE95}" name="帳票種類" dataDxfId="46"/>
    <tableColumn id="6" xr3:uid="{5DCAB4A0-3D9F-4CBF-9FFC-F032F82DF676}" name="保存区分" dataDxfId="45"/>
    <tableColumn id="7" xr3:uid="{F18021EB-A3C0-4F99-A833-D7C019560FCF}" name="保存場所（電子）" dataDxfId="44"/>
    <tableColumn id="9" xr3:uid="{64AD8755-8D29-4930-BD3D-1B0DA89084F3}" name="保存場所（紙）" dataDxfId="43"/>
    <tableColumn id="8" xr3:uid="{15CDD597-4BDB-4286-98DA-D375D4820737}" name="削除日" dataDxfId="4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B65BA41-A7FB-4DAE-A916-5B11344E58B4}" name="テーブル248" displayName="テーブル248" ref="B17:J80" totalsRowShown="0" headerRowDxfId="41" dataDxfId="39" headerRowBorderDxfId="40" tableBorderDxfId="38" totalsRowBorderDxfId="37">
  <autoFilter ref="B17:J80" xr:uid="{A22B47DF-30A2-459C-82A0-2E2D623226B3}"/>
  <sortState xmlns:xlrd2="http://schemas.microsoft.com/office/spreadsheetml/2017/richdata2" ref="B18:J80">
    <sortCondition ref="G17:G80"/>
  </sortState>
  <tableColumns count="9">
    <tableColumn id="1" xr3:uid="{1E1569F9-CE99-489E-A26C-D7059460EFE2}" name="連番" dataDxfId="36"/>
    <tableColumn id="2" xr3:uid="{622B05E3-59C6-4732-81E2-AE4BACCF7A8D}" name="取引日付" dataDxfId="35"/>
    <tableColumn id="3" xr3:uid="{15F23B1D-5FA4-44FD-91A0-DADDDCB932D3}" name="金額" dataDxfId="34" dataCellStyle="桁区切り"/>
    <tableColumn id="4" xr3:uid="{0CF25639-4683-4D90-A3DC-83DE4E26A990}" name="取引先" dataDxfId="33"/>
    <tableColumn id="5" xr3:uid="{2446AA35-8EFF-4EA6-9AC2-A7057D0B8CD7}" name="帳票種類" dataDxfId="32"/>
    <tableColumn id="6" xr3:uid="{AE2486B2-BF52-4E92-9295-AB5D947553F2}" name="保存区分" dataDxfId="31"/>
    <tableColumn id="7" xr3:uid="{784AA053-EF75-44AB-BA82-E027CB6829B4}" name="保存場所（電子）" dataDxfId="30"/>
    <tableColumn id="9" xr3:uid="{5FDA0AAC-27CD-4D81-ACCF-2AB2FFAFCCBA}" name="保存場所（紙）" dataDxfId="29"/>
    <tableColumn id="8" xr3:uid="{5B2F6EFA-7212-41FE-BB79-1FD9841A49ED}" name="削除日" dataDxfId="28"/>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F6DD9-7E19-4AFC-A5FE-A999BE6C6C8E}">
  <sheetPr>
    <tabColor rgb="FF0070C0"/>
  </sheetPr>
  <dimension ref="B1:J48"/>
  <sheetViews>
    <sheetView showGridLines="0" tabSelected="1" workbookViewId="0">
      <pane xSplit="4" ySplit="2" topLeftCell="E3" activePane="bottomRight" state="frozen"/>
      <selection pane="topRight" activeCell="E1" sqref="E1"/>
      <selection pane="bottomLeft" activeCell="A3" sqref="A3"/>
      <selection pane="bottomRight" activeCell="E10" sqref="E10"/>
    </sheetView>
  </sheetViews>
  <sheetFormatPr defaultRowHeight="14.25" x14ac:dyDescent="0.15"/>
  <cols>
    <col min="1" max="1" width="0.375" style="44" customWidth="1"/>
    <col min="2" max="2" width="3.25" style="44" customWidth="1"/>
    <col min="3" max="3" width="16.75" style="44" customWidth="1"/>
    <col min="4" max="4" width="8" style="44" customWidth="1"/>
    <col min="5" max="5" width="74.75" style="44" customWidth="1"/>
    <col min="6" max="6" width="3.125" style="44" customWidth="1"/>
    <col min="7" max="7" width="9.25" style="44" bestFit="1" customWidth="1"/>
    <col min="8" max="16384" width="9" style="44"/>
  </cols>
  <sheetData>
    <row r="1" spans="2:10" ht="3" customHeight="1" x14ac:dyDescent="0.15"/>
    <row r="2" spans="2:10" ht="25.5" customHeight="1" x14ac:dyDescent="0.15">
      <c r="B2" s="97" t="s">
        <v>152</v>
      </c>
    </row>
    <row r="3" spans="2:10" ht="15.75" customHeight="1" x14ac:dyDescent="0.15">
      <c r="B3" s="125" t="s">
        <v>181</v>
      </c>
      <c r="E3" s="79"/>
      <c r="G3" s="124"/>
    </row>
    <row r="4" spans="2:10" ht="3" customHeight="1" x14ac:dyDescent="0.15">
      <c r="E4" s="79"/>
    </row>
    <row r="5" spans="2:10" ht="27" customHeight="1" x14ac:dyDescent="0.15">
      <c r="B5" s="68" t="s">
        <v>90</v>
      </c>
      <c r="C5" s="68" t="s">
        <v>89</v>
      </c>
      <c r="D5" s="68" t="s">
        <v>88</v>
      </c>
      <c r="E5" s="68" t="s">
        <v>92</v>
      </c>
    </row>
    <row r="6" spans="2:10" ht="27" customHeight="1" x14ac:dyDescent="0.15">
      <c r="B6" s="68">
        <v>1</v>
      </c>
      <c r="C6" s="71" t="s">
        <v>157</v>
      </c>
      <c r="D6" s="70"/>
      <c r="E6" s="69" t="s">
        <v>112</v>
      </c>
    </row>
    <row r="7" spans="2:10" ht="27" customHeight="1" x14ac:dyDescent="0.15">
      <c r="B7" s="68">
        <v>2</v>
      </c>
      <c r="C7" s="110" t="s">
        <v>151</v>
      </c>
      <c r="D7" s="73"/>
      <c r="E7" s="69" t="s">
        <v>161</v>
      </c>
    </row>
    <row r="8" spans="2:10" ht="46.5" customHeight="1" x14ac:dyDescent="0.15">
      <c r="B8" s="68">
        <v>3</v>
      </c>
      <c r="C8" s="110" t="s">
        <v>173</v>
      </c>
      <c r="D8" s="73"/>
      <c r="E8" s="171" t="s">
        <v>207</v>
      </c>
    </row>
    <row r="9" spans="2:10" ht="24" customHeight="1" x14ac:dyDescent="0.15">
      <c r="B9" s="173">
        <v>4</v>
      </c>
      <c r="C9" s="178" t="s">
        <v>91</v>
      </c>
      <c r="D9" s="73"/>
      <c r="E9" s="169" t="s">
        <v>174</v>
      </c>
    </row>
    <row r="10" spans="2:10" ht="17.25" customHeight="1" x14ac:dyDescent="0.15">
      <c r="B10" s="174"/>
      <c r="C10" s="179"/>
      <c r="D10" s="96"/>
      <c r="E10" s="170" t="s">
        <v>194</v>
      </c>
      <c r="G10" s="176" t="s">
        <v>196</v>
      </c>
      <c r="H10" s="177"/>
      <c r="I10" s="177"/>
      <c r="J10" s="177"/>
    </row>
    <row r="11" spans="2:10" ht="17.25" customHeight="1" x14ac:dyDescent="0.15">
      <c r="B11" s="174"/>
      <c r="C11" s="179"/>
      <c r="D11" s="96"/>
      <c r="E11" s="168" t="s">
        <v>195</v>
      </c>
      <c r="G11" s="177"/>
      <c r="H11" s="177"/>
      <c r="I11" s="177"/>
      <c r="J11" s="177"/>
    </row>
    <row r="12" spans="2:10" ht="27" customHeight="1" x14ac:dyDescent="0.15">
      <c r="B12" s="174"/>
      <c r="C12" s="179"/>
      <c r="D12" s="96"/>
      <c r="E12" s="72" t="s">
        <v>115</v>
      </c>
    </row>
    <row r="13" spans="2:10" ht="31.5" customHeight="1" x14ac:dyDescent="0.15">
      <c r="B13" s="174"/>
      <c r="C13" s="179"/>
      <c r="D13" s="96"/>
      <c r="E13" s="101" t="s">
        <v>116</v>
      </c>
    </row>
    <row r="14" spans="2:10" ht="27" customHeight="1" x14ac:dyDescent="0.15">
      <c r="B14" s="174"/>
      <c r="C14" s="179"/>
      <c r="D14" s="96"/>
      <c r="E14" s="77" t="s">
        <v>155</v>
      </c>
    </row>
    <row r="15" spans="2:10" ht="31.5" customHeight="1" x14ac:dyDescent="0.15">
      <c r="B15" s="174"/>
      <c r="C15" s="179"/>
      <c r="D15" s="96"/>
      <c r="E15" s="101" t="s">
        <v>117</v>
      </c>
    </row>
    <row r="16" spans="2:10" ht="26.25" customHeight="1" x14ac:dyDescent="0.15">
      <c r="B16" s="175"/>
      <c r="C16" s="180"/>
      <c r="D16" s="99"/>
      <c r="E16" s="100" t="s">
        <v>114</v>
      </c>
    </row>
    <row r="17" spans="2:7" ht="27" customHeight="1" x14ac:dyDescent="0.15">
      <c r="B17" s="68">
        <v>5</v>
      </c>
      <c r="C17" s="71" t="s">
        <v>93</v>
      </c>
      <c r="D17" s="70"/>
      <c r="E17" s="69" t="s">
        <v>111</v>
      </c>
    </row>
    <row r="18" spans="2:7" ht="33.75" customHeight="1" x14ac:dyDescent="0.15">
      <c r="B18" s="173">
        <v>6</v>
      </c>
      <c r="C18" s="178" t="s">
        <v>87</v>
      </c>
      <c r="D18" s="96"/>
      <c r="E18" s="74" t="s">
        <v>199</v>
      </c>
    </row>
    <row r="19" spans="2:7" ht="27" customHeight="1" x14ac:dyDescent="0.15">
      <c r="B19" s="174"/>
      <c r="C19" s="179"/>
      <c r="D19" s="96"/>
      <c r="E19" s="172" t="s">
        <v>149</v>
      </c>
    </row>
    <row r="20" spans="2:7" ht="27" customHeight="1" x14ac:dyDescent="0.15">
      <c r="B20" s="174"/>
      <c r="C20" s="179"/>
      <c r="D20" s="96"/>
      <c r="E20" s="110" t="s">
        <v>148</v>
      </c>
      <c r="G20" s="131"/>
    </row>
    <row r="21" spans="2:7" ht="27" customHeight="1" x14ac:dyDescent="0.15">
      <c r="B21" s="174"/>
      <c r="C21" s="179"/>
      <c r="D21" s="96"/>
      <c r="E21" s="77" t="s">
        <v>182</v>
      </c>
    </row>
    <row r="22" spans="2:7" ht="27" customHeight="1" x14ac:dyDescent="0.15">
      <c r="B22" s="174"/>
      <c r="C22" s="179"/>
      <c r="D22" s="96"/>
      <c r="E22" s="77" t="s">
        <v>128</v>
      </c>
    </row>
    <row r="23" spans="2:7" ht="27" customHeight="1" x14ac:dyDescent="0.15">
      <c r="B23" s="174"/>
      <c r="C23" s="179"/>
      <c r="D23" s="96"/>
      <c r="E23" s="108" t="s">
        <v>129</v>
      </c>
    </row>
    <row r="24" spans="2:7" ht="27" customHeight="1" x14ac:dyDescent="0.15">
      <c r="B24" s="174"/>
      <c r="C24" s="179"/>
      <c r="D24" s="96"/>
      <c r="E24" s="114" t="s">
        <v>147</v>
      </c>
    </row>
    <row r="25" spans="2:7" ht="33.75" customHeight="1" x14ac:dyDescent="0.15">
      <c r="B25" s="174"/>
      <c r="C25" s="179"/>
      <c r="D25" s="96"/>
      <c r="E25" s="101" t="s">
        <v>183</v>
      </c>
    </row>
    <row r="26" spans="2:7" ht="33.75" customHeight="1" x14ac:dyDescent="0.15">
      <c r="B26" s="174"/>
      <c r="C26" s="179"/>
      <c r="D26" s="96"/>
      <c r="E26" s="107" t="s">
        <v>130</v>
      </c>
    </row>
    <row r="27" spans="2:7" ht="24.75" customHeight="1" x14ac:dyDescent="0.15">
      <c r="B27" s="174"/>
      <c r="C27" s="179"/>
      <c r="D27" s="96"/>
      <c r="E27" s="115" t="s">
        <v>146</v>
      </c>
    </row>
    <row r="28" spans="2:7" ht="33.75" customHeight="1" x14ac:dyDescent="0.15">
      <c r="B28" s="174"/>
      <c r="C28" s="179"/>
      <c r="D28" s="96"/>
      <c r="E28" s="101" t="s">
        <v>184</v>
      </c>
    </row>
    <row r="29" spans="2:7" ht="33.75" customHeight="1" x14ac:dyDescent="0.15">
      <c r="B29" s="174"/>
      <c r="C29" s="179"/>
      <c r="D29" s="96"/>
      <c r="E29" s="101" t="s">
        <v>131</v>
      </c>
    </row>
    <row r="30" spans="2:7" ht="33.75" customHeight="1" x14ac:dyDescent="0.15">
      <c r="B30" s="175"/>
      <c r="C30" s="180"/>
      <c r="D30" s="96"/>
      <c r="E30" s="80" t="s">
        <v>136</v>
      </c>
    </row>
    <row r="31" spans="2:7" ht="70.5" customHeight="1" x14ac:dyDescent="0.15">
      <c r="B31" s="173">
        <v>7</v>
      </c>
      <c r="C31" s="110" t="s">
        <v>153</v>
      </c>
      <c r="D31" s="134" t="s">
        <v>162</v>
      </c>
      <c r="E31" s="74" t="s">
        <v>197</v>
      </c>
    </row>
    <row r="32" spans="2:7" ht="27" customHeight="1" x14ac:dyDescent="0.15">
      <c r="B32" s="174"/>
      <c r="C32" s="75" t="s">
        <v>113</v>
      </c>
      <c r="D32" s="76"/>
      <c r="E32" s="77" t="s">
        <v>198</v>
      </c>
    </row>
    <row r="33" spans="2:5" ht="72" customHeight="1" x14ac:dyDescent="0.15">
      <c r="B33" s="175"/>
      <c r="C33" s="132" t="s">
        <v>160</v>
      </c>
      <c r="D33" s="128"/>
      <c r="E33" s="133" t="s">
        <v>193</v>
      </c>
    </row>
    <row r="34" spans="2:5" ht="33" customHeight="1" x14ac:dyDescent="0.15">
      <c r="B34" s="67"/>
    </row>
    <row r="35" spans="2:5" ht="36.75" customHeight="1" x14ac:dyDescent="0.15">
      <c r="B35" s="67"/>
    </row>
    <row r="36" spans="2:5" ht="36.75" customHeight="1" x14ac:dyDescent="0.15">
      <c r="B36" s="67"/>
    </row>
    <row r="37" spans="2:5" ht="36.75" customHeight="1" x14ac:dyDescent="0.15"/>
    <row r="38" spans="2:5" ht="27" customHeight="1" x14ac:dyDescent="0.15"/>
    <row r="39" spans="2:5" ht="27" customHeight="1" x14ac:dyDescent="0.15"/>
    <row r="40" spans="2:5" ht="27" customHeight="1" x14ac:dyDescent="0.15"/>
    <row r="41" spans="2:5" ht="21" customHeight="1" x14ac:dyDescent="0.15"/>
    <row r="42" spans="2:5" ht="21" customHeight="1" x14ac:dyDescent="0.15"/>
    <row r="43" spans="2:5" ht="21" customHeight="1" x14ac:dyDescent="0.15"/>
    <row r="44" spans="2:5" ht="21" customHeight="1" x14ac:dyDescent="0.15"/>
    <row r="45" spans="2:5" ht="21" customHeight="1" x14ac:dyDescent="0.15"/>
    <row r="46" spans="2:5" ht="21" customHeight="1" x14ac:dyDescent="0.15"/>
    <row r="47" spans="2:5" ht="21" customHeight="1" x14ac:dyDescent="0.15"/>
    <row r="48" spans="2:5" ht="21" customHeight="1" x14ac:dyDescent="0.15"/>
  </sheetData>
  <sheetProtection algorithmName="SHA-512" hashValue="JehDUNcS/PFe0Ysep229uqi7JybVhJCQHtCquZjn0RcQuPXJEFH6SH+CE4Bxpdmw9ie1f7tUAOpMDBudItUF1Q==" saltValue="/BilY6qo1smFHE46Ztmxhg==" spinCount="100000" sheet="1" objects="1" scenarios="1"/>
  <mergeCells count="6">
    <mergeCell ref="B31:B33"/>
    <mergeCell ref="G10:J11"/>
    <mergeCell ref="B9:B16"/>
    <mergeCell ref="C9:C16"/>
    <mergeCell ref="B18:B30"/>
    <mergeCell ref="C18:C30"/>
  </mergeCells>
  <phoneticPr fontId="1"/>
  <pageMargins left="0.70866141732283472" right="0.19685039370078741" top="0.39370078740157483" bottom="0.19685039370078741" header="0.31496062992125984" footer="0.31496062992125984"/>
  <pageSetup paperSize="9"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48C90-30CF-489D-988C-97A9CCCD719C}">
  <sheetPr>
    <tabColor theme="3" tint="-0.499984740745262"/>
  </sheetPr>
  <dimension ref="F1:H22"/>
  <sheetViews>
    <sheetView showGridLines="0" workbookViewId="0">
      <pane xSplit="8" ySplit="3" topLeftCell="I4" activePane="bottomRight" state="frozen"/>
      <selection pane="topRight" activeCell="I1" sqref="I1"/>
      <selection pane="bottomLeft" activeCell="A4" sqref="A4"/>
      <selection pane="bottomRight" activeCell="J11" sqref="J11"/>
    </sheetView>
  </sheetViews>
  <sheetFormatPr defaultRowHeight="13.5" x14ac:dyDescent="0.15"/>
  <cols>
    <col min="1" max="5" width="2.25" customWidth="1"/>
    <col min="6" max="7" width="14.125" customWidth="1"/>
    <col min="8" max="8" width="20.875" customWidth="1"/>
  </cols>
  <sheetData>
    <row r="1" spans="6:8" ht="6" customHeight="1" x14ac:dyDescent="0.15"/>
    <row r="2" spans="6:8" ht="17.25" x14ac:dyDescent="0.15">
      <c r="F2" s="15" t="s">
        <v>154</v>
      </c>
    </row>
    <row r="3" spans="6:8" ht="5.25" customHeight="1" x14ac:dyDescent="0.15"/>
    <row r="4" spans="6:8" ht="24.75" customHeight="1" x14ac:dyDescent="0.15">
      <c r="F4" s="117" t="s">
        <v>15</v>
      </c>
      <c r="G4" s="117" t="s">
        <v>7</v>
      </c>
      <c r="H4" s="117" t="s">
        <v>26</v>
      </c>
    </row>
    <row r="5" spans="6:8" ht="24.75" customHeight="1" x14ac:dyDescent="0.15">
      <c r="F5" s="69" t="s">
        <v>2</v>
      </c>
      <c r="G5" s="69" t="s">
        <v>5</v>
      </c>
      <c r="H5" s="69" t="s">
        <v>11</v>
      </c>
    </row>
    <row r="6" spans="6:8" ht="24.75" customHeight="1" x14ac:dyDescent="0.15">
      <c r="F6" s="69" t="s">
        <v>3</v>
      </c>
      <c r="G6" s="69" t="s">
        <v>6</v>
      </c>
      <c r="H6" s="69" t="s">
        <v>12</v>
      </c>
    </row>
    <row r="7" spans="6:8" ht="24.75" customHeight="1" x14ac:dyDescent="0.15">
      <c r="F7" s="69" t="s">
        <v>68</v>
      </c>
      <c r="G7" s="69" t="s">
        <v>8</v>
      </c>
      <c r="H7" s="69" t="s">
        <v>10</v>
      </c>
    </row>
    <row r="8" spans="6:8" ht="24.75" customHeight="1" x14ac:dyDescent="0.15">
      <c r="F8" s="69" t="s">
        <v>69</v>
      </c>
      <c r="G8" s="120"/>
      <c r="H8" s="119"/>
    </row>
    <row r="9" spans="6:8" ht="24.75" customHeight="1" x14ac:dyDescent="0.15">
      <c r="F9" s="69" t="s">
        <v>70</v>
      </c>
      <c r="G9" s="121"/>
      <c r="H9" s="119"/>
    </row>
    <row r="10" spans="6:8" ht="24.75" customHeight="1" x14ac:dyDescent="0.15">
      <c r="F10" s="69" t="s">
        <v>28</v>
      </c>
      <c r="G10" s="121"/>
      <c r="H10" s="119"/>
    </row>
    <row r="11" spans="6:8" ht="24.75" customHeight="1" x14ac:dyDescent="0.15">
      <c r="F11" s="69" t="s">
        <v>29</v>
      </c>
      <c r="G11" s="121"/>
      <c r="H11" s="119"/>
    </row>
    <row r="12" spans="6:8" ht="24.75" customHeight="1" x14ac:dyDescent="0.15">
      <c r="F12" s="69" t="s">
        <v>30</v>
      </c>
      <c r="G12" s="122"/>
      <c r="H12" s="113"/>
    </row>
    <row r="13" spans="6:8" ht="24.75" customHeight="1" x14ac:dyDescent="0.15">
      <c r="F13" s="44"/>
      <c r="G13" s="44"/>
      <c r="H13" s="44"/>
    </row>
    <row r="14" spans="6:8" ht="24.75" customHeight="1" x14ac:dyDescent="0.15">
      <c r="F14" s="118" t="s">
        <v>159</v>
      </c>
    </row>
    <row r="15" spans="6:8" ht="24.75" customHeight="1" x14ac:dyDescent="0.15"/>
    <row r="16" spans="6:8" ht="24.75" customHeight="1" x14ac:dyDescent="0.15"/>
    <row r="17" ht="24.75" customHeight="1" x14ac:dyDescent="0.15"/>
    <row r="18" ht="24.75" customHeight="1" x14ac:dyDescent="0.15"/>
    <row r="19" ht="24.75" customHeight="1" x14ac:dyDescent="0.15"/>
    <row r="20" ht="24.75" customHeight="1" x14ac:dyDescent="0.15"/>
    <row r="21" ht="24.75" customHeight="1" x14ac:dyDescent="0.15"/>
    <row r="22" ht="24.75" customHeight="1" x14ac:dyDescent="0.15"/>
  </sheetData>
  <sheetProtection sheet="1" objects="1" scenarios="1"/>
  <phoneticPr fontId="1"/>
  <pageMargins left="0.9055118110236221" right="0.70866141732283472" top="1.1417322834645669"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1002F-9EE4-4EAE-B400-56B839574D3E}">
  <sheetPr>
    <tabColor rgb="FFFFFF00"/>
  </sheetPr>
  <dimension ref="A1:Q324"/>
  <sheetViews>
    <sheetView showGridLines="0" workbookViewId="0">
      <pane xSplit="15" ySplit="1" topLeftCell="P2" activePane="bottomRight" state="frozen"/>
      <selection pane="topRight" activeCell="P1" sqref="P1"/>
      <selection pane="bottomLeft" activeCell="A2" sqref="A2"/>
      <selection pane="bottomRight" activeCell="A5" sqref="A5:O5"/>
    </sheetView>
  </sheetViews>
  <sheetFormatPr defaultRowHeight="13.5" x14ac:dyDescent="0.15"/>
  <cols>
    <col min="1" max="1" width="6" customWidth="1"/>
    <col min="2" max="10" width="5.5" customWidth="1"/>
    <col min="11" max="13" width="8.5" customWidth="1"/>
    <col min="14" max="14" width="3.875" customWidth="1"/>
    <col min="16" max="16" width="7.625" customWidth="1"/>
  </cols>
  <sheetData>
    <row r="1" spans="1:17" ht="27" x14ac:dyDescent="0.15">
      <c r="A1" s="138" t="s">
        <v>175</v>
      </c>
      <c r="M1" s="181" t="s">
        <v>79</v>
      </c>
      <c r="N1" s="181"/>
      <c r="O1" s="181"/>
    </row>
    <row r="2" spans="1:17" ht="6.75" customHeight="1" x14ac:dyDescent="0.15"/>
    <row r="3" spans="1:17" ht="17.25" customHeight="1" x14ac:dyDescent="0.15">
      <c r="A3" s="182" t="s">
        <v>206</v>
      </c>
      <c r="B3" s="182"/>
      <c r="C3" s="182"/>
      <c r="D3" s="182"/>
      <c r="E3" s="182"/>
      <c r="F3" s="182"/>
      <c r="G3" s="182"/>
      <c r="H3" s="182"/>
      <c r="I3" s="182"/>
      <c r="J3" s="182"/>
      <c r="K3" s="182"/>
      <c r="L3" s="182"/>
      <c r="M3" s="182"/>
      <c r="N3" s="182"/>
      <c r="O3" s="182"/>
    </row>
    <row r="4" spans="1:17" ht="17.25" customHeight="1" x14ac:dyDescent="0.15">
      <c r="A4" s="182"/>
      <c r="B4" s="182"/>
      <c r="C4" s="182"/>
      <c r="D4" s="182"/>
      <c r="E4" s="182"/>
      <c r="F4" s="182"/>
      <c r="G4" s="182"/>
      <c r="H4" s="182"/>
      <c r="I4" s="182"/>
      <c r="J4" s="182"/>
      <c r="K4" s="182"/>
      <c r="L4" s="182"/>
      <c r="M4" s="182"/>
      <c r="N4" s="182"/>
      <c r="O4" s="182"/>
    </row>
    <row r="5" spans="1:17" ht="57" customHeight="1" x14ac:dyDescent="0.15">
      <c r="A5" s="183" t="s">
        <v>177</v>
      </c>
      <c r="B5" s="183"/>
      <c r="C5" s="183"/>
      <c r="D5" s="183"/>
      <c r="E5" s="183"/>
      <c r="F5" s="183"/>
      <c r="G5" s="183"/>
      <c r="H5" s="183"/>
      <c r="I5" s="183"/>
      <c r="J5" s="183"/>
      <c r="K5" s="183"/>
      <c r="L5" s="183"/>
      <c r="M5" s="183"/>
      <c r="N5" s="183"/>
      <c r="O5" s="183"/>
    </row>
    <row r="6" spans="1:17" ht="5.25" customHeight="1" x14ac:dyDescent="0.15">
      <c r="Q6" s="140"/>
    </row>
    <row r="7" spans="1:17" ht="19.5" x14ac:dyDescent="0.15">
      <c r="A7" s="139" t="s">
        <v>176</v>
      </c>
      <c r="Q7" s="118" t="s">
        <v>179</v>
      </c>
    </row>
    <row r="8" spans="1:17" ht="6.75" customHeight="1" x14ac:dyDescent="0.15"/>
    <row r="9" spans="1:17" ht="19.5" x14ac:dyDescent="0.15">
      <c r="A9" s="135" t="s">
        <v>163</v>
      </c>
      <c r="Q9" t="s">
        <v>178</v>
      </c>
    </row>
    <row r="10" spans="1:17" ht="19.5" x14ac:dyDescent="0.15">
      <c r="A10" s="135"/>
    </row>
    <row r="11" spans="1:17" ht="19.5" x14ac:dyDescent="0.15">
      <c r="A11" s="135"/>
    </row>
    <row r="31" spans="1:1" ht="11.25" customHeight="1" x14ac:dyDescent="0.15"/>
    <row r="32" spans="1:1" ht="19.5" x14ac:dyDescent="0.15">
      <c r="A32" s="135" t="s">
        <v>164</v>
      </c>
    </row>
    <row r="40" spans="1:1" ht="19.5" x14ac:dyDescent="0.15">
      <c r="A40" s="135"/>
    </row>
    <row r="41" spans="1:1" ht="19.5" x14ac:dyDescent="0.15">
      <c r="A41" s="135"/>
    </row>
    <row r="61" spans="1:15" ht="5.25" customHeight="1" x14ac:dyDescent="0.15"/>
    <row r="62" spans="1:15" ht="30" customHeight="1" x14ac:dyDescent="0.15">
      <c r="A62" s="182" t="s">
        <v>166</v>
      </c>
      <c r="B62" s="182"/>
      <c r="C62" s="182"/>
      <c r="D62" s="182"/>
      <c r="E62" s="182"/>
      <c r="F62" s="182"/>
      <c r="G62" s="182"/>
      <c r="H62" s="182"/>
      <c r="I62" s="182"/>
      <c r="J62" s="182"/>
      <c r="K62" s="182"/>
      <c r="L62" s="182"/>
      <c r="M62" s="182"/>
      <c r="N62" s="182"/>
      <c r="O62" s="182"/>
    </row>
    <row r="63" spans="1:15" ht="19.5" x14ac:dyDescent="0.15">
      <c r="A63" s="135"/>
    </row>
    <row r="64" spans="1:15" ht="19.5" x14ac:dyDescent="0.15">
      <c r="A64" s="135"/>
    </row>
    <row r="125" spans="1:15" ht="5.25" customHeight="1" x14ac:dyDescent="0.15"/>
    <row r="126" spans="1:15" ht="5.25" customHeight="1" x14ac:dyDescent="0.15"/>
    <row r="127" spans="1:15" ht="5.25" customHeight="1" x14ac:dyDescent="0.15"/>
    <row r="128" spans="1:15" ht="33" customHeight="1" x14ac:dyDescent="0.15">
      <c r="A128" s="183" t="s">
        <v>169</v>
      </c>
      <c r="B128" s="183"/>
      <c r="C128" s="183"/>
      <c r="D128" s="183"/>
      <c r="E128" s="183"/>
      <c r="F128" s="183"/>
      <c r="G128" s="183"/>
      <c r="H128" s="183"/>
      <c r="I128" s="183"/>
      <c r="J128" s="183"/>
      <c r="K128" s="183"/>
      <c r="L128" s="183"/>
      <c r="M128" s="183"/>
      <c r="N128" s="183"/>
      <c r="O128" s="183"/>
    </row>
    <row r="129" spans="1:1" ht="19.5" x14ac:dyDescent="0.15">
      <c r="A129" s="135"/>
    </row>
    <row r="130" spans="1:1" ht="19.5" x14ac:dyDescent="0.15">
      <c r="A130" s="135"/>
    </row>
    <row r="148" spans="1:15" ht="6.75" customHeight="1" x14ac:dyDescent="0.15"/>
    <row r="149" spans="1:15" ht="18" customHeight="1" x14ac:dyDescent="0.15">
      <c r="A149" s="182" t="s">
        <v>167</v>
      </c>
      <c r="B149" s="182"/>
      <c r="C149" s="182"/>
      <c r="D149" s="182"/>
      <c r="E149" s="182"/>
      <c r="F149" s="182"/>
      <c r="G149" s="182"/>
      <c r="H149" s="182"/>
      <c r="I149" s="182"/>
      <c r="J149" s="182"/>
      <c r="K149" s="182"/>
      <c r="L149" s="182"/>
      <c r="M149" s="182"/>
      <c r="N149" s="182"/>
      <c r="O149" s="182"/>
    </row>
    <row r="150" spans="1:15" ht="19.5" x14ac:dyDescent="0.15">
      <c r="A150" s="135"/>
    </row>
    <row r="151" spans="1:15" ht="19.5" x14ac:dyDescent="0.15">
      <c r="A151" s="135"/>
    </row>
    <row r="168" spans="1:3" ht="2.25" customHeight="1" x14ac:dyDescent="0.15"/>
    <row r="169" spans="1:3" ht="16.5" customHeight="1" x14ac:dyDescent="0.15">
      <c r="A169" s="137" t="s">
        <v>168</v>
      </c>
      <c r="C169" t="s">
        <v>165</v>
      </c>
    </row>
    <row r="170" spans="1:3" ht="19.5" x14ac:dyDescent="0.15">
      <c r="A170" s="135"/>
    </row>
    <row r="171" spans="1:3" ht="19.5" x14ac:dyDescent="0.15">
      <c r="A171" s="135"/>
    </row>
    <row r="188" spans="1:15" ht="4.5" customHeight="1" x14ac:dyDescent="0.15"/>
    <row r="189" spans="1:15" ht="16.5" customHeight="1" x14ac:dyDescent="0.15">
      <c r="A189" s="135" t="s">
        <v>170</v>
      </c>
    </row>
    <row r="190" spans="1:15" ht="4.5" customHeight="1" x14ac:dyDescent="0.15"/>
    <row r="191" spans="1:15" ht="4.5" customHeight="1" x14ac:dyDescent="0.15"/>
    <row r="192" spans="1:15" ht="34.5" customHeight="1" x14ac:dyDescent="0.15">
      <c r="A192" s="184" t="s">
        <v>180</v>
      </c>
      <c r="B192" s="184"/>
      <c r="C192" s="184"/>
      <c r="D192" s="184"/>
      <c r="E192" s="184"/>
      <c r="F192" s="184"/>
      <c r="G192" s="184"/>
      <c r="H192" s="184"/>
      <c r="I192" s="184"/>
      <c r="J192" s="184"/>
      <c r="K192" s="184"/>
      <c r="L192" s="184"/>
      <c r="M192" s="184"/>
      <c r="N192" s="184"/>
      <c r="O192" s="184"/>
    </row>
    <row r="193" spans="1:15" ht="13.5" customHeight="1" x14ac:dyDescent="0.15">
      <c r="A193" s="136"/>
      <c r="B193" s="136"/>
      <c r="C193" s="136"/>
      <c r="D193" s="136"/>
      <c r="E193" s="136"/>
      <c r="F193" s="136"/>
      <c r="G193" s="136"/>
      <c r="H193" s="136"/>
      <c r="I193" s="136"/>
      <c r="J193" s="136"/>
      <c r="K193" s="136"/>
      <c r="L193" s="136"/>
      <c r="M193" s="136"/>
      <c r="N193" s="136"/>
      <c r="O193" s="136"/>
    </row>
    <row r="194" spans="1:15" ht="13.5" customHeight="1" x14ac:dyDescent="0.15">
      <c r="A194" s="136"/>
      <c r="B194" s="136"/>
      <c r="C194" s="136"/>
      <c r="D194" s="136"/>
      <c r="E194" s="136"/>
      <c r="F194" s="136"/>
      <c r="G194" s="136"/>
      <c r="H194" s="136"/>
      <c r="I194" s="136"/>
      <c r="J194" s="136"/>
      <c r="K194" s="136"/>
      <c r="L194" s="136"/>
      <c r="M194" s="136"/>
      <c r="N194" s="136"/>
      <c r="O194" s="136"/>
    </row>
    <row r="195" spans="1:15" ht="13.5" customHeight="1" x14ac:dyDescent="0.15">
      <c r="A195" s="136"/>
      <c r="B195" s="136"/>
      <c r="C195" s="136"/>
      <c r="D195" s="136"/>
      <c r="E195" s="136"/>
      <c r="F195" s="136"/>
      <c r="G195" s="136"/>
      <c r="H195" s="136"/>
      <c r="I195" s="136"/>
      <c r="J195" s="136"/>
      <c r="K195" s="136"/>
      <c r="L195" s="136"/>
      <c r="M195" s="136"/>
      <c r="N195" s="136"/>
      <c r="O195" s="136"/>
    </row>
    <row r="196" spans="1:15" ht="13.5" customHeight="1" x14ac:dyDescent="0.15">
      <c r="A196" s="136"/>
      <c r="B196" s="136"/>
      <c r="C196" s="136"/>
      <c r="D196" s="136"/>
      <c r="E196" s="136"/>
      <c r="F196" s="136"/>
      <c r="G196" s="136"/>
      <c r="H196" s="136"/>
      <c r="I196" s="136"/>
      <c r="J196" s="136"/>
      <c r="K196" s="136"/>
      <c r="L196" s="136"/>
      <c r="M196" s="136"/>
      <c r="N196" s="136"/>
      <c r="O196" s="136"/>
    </row>
    <row r="197" spans="1:15" ht="13.5" customHeight="1" x14ac:dyDescent="0.15">
      <c r="A197" s="136"/>
      <c r="B197" s="136"/>
      <c r="C197" s="136"/>
      <c r="D197" s="136"/>
      <c r="E197" s="136"/>
      <c r="F197" s="136"/>
      <c r="G197" s="136"/>
      <c r="H197" s="136"/>
      <c r="I197" s="136"/>
      <c r="J197" s="136"/>
      <c r="K197" s="136"/>
      <c r="L197" s="136"/>
      <c r="M197" s="136"/>
      <c r="N197" s="136"/>
      <c r="O197" s="136"/>
    </row>
    <row r="198" spans="1:15" ht="13.5" customHeight="1" x14ac:dyDescent="0.15">
      <c r="A198" s="136"/>
      <c r="B198" s="136"/>
      <c r="C198" s="136"/>
      <c r="D198" s="136"/>
      <c r="E198" s="136"/>
      <c r="F198" s="136"/>
      <c r="G198" s="136"/>
      <c r="H198" s="136"/>
      <c r="I198" s="136"/>
      <c r="J198" s="136"/>
      <c r="K198" s="136"/>
      <c r="L198" s="136"/>
      <c r="M198" s="136"/>
      <c r="N198" s="136"/>
      <c r="O198" s="136"/>
    </row>
    <row r="199" spans="1:15" ht="13.5" customHeight="1" x14ac:dyDescent="0.15">
      <c r="A199" s="136"/>
      <c r="B199" s="136"/>
      <c r="C199" s="136"/>
      <c r="D199" s="136"/>
      <c r="E199" s="136"/>
      <c r="F199" s="136"/>
      <c r="G199" s="136"/>
      <c r="H199" s="136"/>
      <c r="I199" s="136"/>
      <c r="J199" s="136"/>
      <c r="K199" s="136"/>
      <c r="L199" s="136"/>
      <c r="M199" s="136"/>
      <c r="N199" s="136"/>
      <c r="O199" s="136"/>
    </row>
    <row r="200" spans="1:15" ht="13.5" customHeight="1" x14ac:dyDescent="0.15">
      <c r="A200" s="136"/>
      <c r="B200" s="136"/>
      <c r="C200" s="136"/>
      <c r="D200" s="136"/>
      <c r="E200" s="136"/>
      <c r="F200" s="136"/>
      <c r="G200" s="136"/>
      <c r="H200" s="136"/>
      <c r="I200" s="136"/>
      <c r="J200" s="136"/>
      <c r="K200" s="136"/>
      <c r="L200" s="136"/>
      <c r="M200" s="136"/>
      <c r="N200" s="136"/>
      <c r="O200" s="136"/>
    </row>
    <row r="201" spans="1:15" ht="13.5" customHeight="1" x14ac:dyDescent="0.15">
      <c r="A201" s="136"/>
      <c r="B201" s="136"/>
      <c r="C201" s="136"/>
      <c r="D201" s="136"/>
      <c r="E201" s="136"/>
      <c r="F201" s="136"/>
      <c r="G201" s="136"/>
      <c r="H201" s="136"/>
      <c r="I201" s="136"/>
      <c r="J201" s="136"/>
      <c r="K201" s="136"/>
      <c r="L201" s="136"/>
      <c r="M201" s="136"/>
      <c r="N201" s="136"/>
      <c r="O201" s="136"/>
    </row>
    <row r="202" spans="1:15" ht="13.5" customHeight="1" x14ac:dyDescent="0.15">
      <c r="A202" s="136"/>
      <c r="B202" s="136"/>
      <c r="C202" s="136"/>
      <c r="D202" s="136"/>
      <c r="E202" s="136"/>
      <c r="F202" s="136"/>
      <c r="G202" s="136"/>
      <c r="H202" s="136"/>
      <c r="I202" s="136"/>
      <c r="J202" s="136"/>
      <c r="K202" s="136"/>
      <c r="L202" s="136"/>
      <c r="M202" s="136"/>
      <c r="N202" s="136"/>
      <c r="O202" s="136"/>
    </row>
    <row r="203" spans="1:15" ht="13.5" customHeight="1" x14ac:dyDescent="0.15">
      <c r="A203" s="136"/>
      <c r="B203" s="136"/>
      <c r="C203" s="136"/>
      <c r="D203" s="136"/>
      <c r="E203" s="136"/>
      <c r="F203" s="136"/>
      <c r="G203" s="136"/>
      <c r="H203" s="136"/>
      <c r="I203" s="136"/>
      <c r="J203" s="136"/>
      <c r="K203" s="136"/>
      <c r="L203" s="136"/>
      <c r="M203" s="136"/>
      <c r="N203" s="136"/>
      <c r="O203" s="136"/>
    </row>
    <row r="204" spans="1:15" ht="13.5" customHeight="1" x14ac:dyDescent="0.15">
      <c r="A204" s="136"/>
      <c r="B204" s="136"/>
      <c r="C204" s="136"/>
      <c r="D204" s="136"/>
      <c r="E204" s="136"/>
      <c r="F204" s="136"/>
      <c r="G204" s="136"/>
      <c r="H204" s="136"/>
      <c r="I204" s="136"/>
      <c r="J204" s="136"/>
      <c r="K204" s="136"/>
      <c r="L204" s="136"/>
      <c r="M204" s="136"/>
      <c r="N204" s="136"/>
      <c r="O204" s="136"/>
    </row>
    <row r="205" spans="1:15" ht="13.5" customHeight="1" x14ac:dyDescent="0.15"/>
    <row r="206" spans="1:15" ht="13.5" customHeight="1" x14ac:dyDescent="0.15">
      <c r="A206" s="136"/>
      <c r="B206" s="136"/>
      <c r="C206" s="136"/>
      <c r="D206" s="136"/>
      <c r="E206" s="136"/>
      <c r="F206" s="136"/>
      <c r="G206" s="136"/>
      <c r="H206" s="136"/>
      <c r="I206" s="136"/>
      <c r="J206" s="136"/>
      <c r="K206" s="136"/>
      <c r="L206" s="136"/>
      <c r="M206" s="136"/>
      <c r="N206" s="136"/>
      <c r="O206" s="136"/>
    </row>
    <row r="207" spans="1:15" ht="13.5" customHeight="1" x14ac:dyDescent="0.15">
      <c r="A207" s="136"/>
      <c r="B207" s="136"/>
      <c r="C207" s="136"/>
      <c r="D207" s="136"/>
      <c r="E207" s="136"/>
      <c r="F207" s="136"/>
      <c r="G207" s="136"/>
      <c r="H207" s="136"/>
      <c r="I207" s="136"/>
      <c r="J207" s="136"/>
      <c r="K207" s="136"/>
      <c r="L207" s="136"/>
      <c r="M207" s="136"/>
      <c r="N207" s="136"/>
      <c r="O207" s="136"/>
    </row>
    <row r="208" spans="1:15" ht="13.5" customHeight="1" x14ac:dyDescent="0.15">
      <c r="A208" s="136"/>
      <c r="B208" s="136"/>
      <c r="C208" s="136"/>
      <c r="D208" s="136"/>
      <c r="E208" s="136"/>
      <c r="F208" s="136"/>
      <c r="G208" s="136"/>
      <c r="H208" s="136"/>
      <c r="I208" s="136"/>
      <c r="J208" s="136"/>
      <c r="K208" s="136"/>
      <c r="L208" s="136"/>
      <c r="M208" s="136"/>
      <c r="N208" s="136"/>
      <c r="O208" s="136"/>
    </row>
    <row r="209" spans="1:15" ht="13.5" customHeight="1" x14ac:dyDescent="0.15">
      <c r="A209" s="136"/>
      <c r="B209" s="136"/>
      <c r="C209" s="136"/>
      <c r="D209" s="136"/>
      <c r="E209" s="136"/>
      <c r="F209" s="136"/>
      <c r="G209" s="136"/>
      <c r="H209" s="136"/>
      <c r="I209" s="136"/>
      <c r="J209" s="136"/>
      <c r="K209" s="136"/>
      <c r="L209" s="136"/>
      <c r="M209" s="136"/>
      <c r="N209" s="136"/>
      <c r="O209" s="136"/>
    </row>
    <row r="210" spans="1:15" ht="13.5" customHeight="1" x14ac:dyDescent="0.15">
      <c r="A210" s="136"/>
      <c r="B210" s="136"/>
      <c r="C210" s="136"/>
      <c r="D210" s="136"/>
      <c r="E210" s="136"/>
      <c r="F210" s="136"/>
      <c r="G210" s="136"/>
      <c r="H210" s="136"/>
      <c r="I210" s="136"/>
      <c r="J210" s="136"/>
      <c r="K210" s="136"/>
      <c r="L210" s="136"/>
      <c r="M210" s="136"/>
      <c r="N210" s="136"/>
      <c r="O210" s="136"/>
    </row>
    <row r="211" spans="1:15" ht="13.5" customHeight="1" x14ac:dyDescent="0.15">
      <c r="A211" s="136"/>
      <c r="B211" s="136"/>
      <c r="C211" s="136"/>
      <c r="D211" s="136"/>
      <c r="E211" s="136"/>
      <c r="F211" s="136"/>
      <c r="G211" s="136"/>
      <c r="H211" s="136"/>
      <c r="I211" s="136"/>
      <c r="J211" s="136"/>
      <c r="K211" s="136"/>
      <c r="L211" s="136"/>
      <c r="M211" s="136"/>
      <c r="N211" s="136"/>
      <c r="O211" s="136"/>
    </row>
    <row r="212" spans="1:15" ht="13.5" customHeight="1" x14ac:dyDescent="0.15">
      <c r="A212" s="136"/>
      <c r="B212" s="136"/>
      <c r="C212" s="136"/>
      <c r="D212" s="136"/>
      <c r="E212" s="136"/>
      <c r="F212" s="136"/>
      <c r="G212" s="136"/>
      <c r="H212" s="136"/>
      <c r="I212" s="136"/>
      <c r="J212" s="136"/>
      <c r="K212" s="136"/>
      <c r="L212" s="136"/>
      <c r="M212" s="136"/>
      <c r="N212" s="136"/>
      <c r="O212" s="136"/>
    </row>
    <row r="213" spans="1:15" ht="6.75" customHeight="1" x14ac:dyDescent="0.15">
      <c r="A213" s="136"/>
      <c r="B213" s="136"/>
      <c r="C213" s="136"/>
      <c r="D213" s="136"/>
      <c r="E213" s="136"/>
      <c r="F213" s="136"/>
      <c r="G213" s="136"/>
      <c r="H213" s="136"/>
      <c r="I213" s="136"/>
      <c r="J213" s="136"/>
      <c r="K213" s="136"/>
      <c r="L213" s="136"/>
      <c r="M213" s="136"/>
      <c r="N213" s="136"/>
      <c r="O213" s="136"/>
    </row>
    <row r="214" spans="1:15" ht="34.5" customHeight="1" x14ac:dyDescent="0.15">
      <c r="A214" s="183" t="s">
        <v>171</v>
      </c>
      <c r="B214" s="183"/>
      <c r="C214" s="183"/>
      <c r="D214" s="183"/>
      <c r="E214" s="183"/>
      <c r="F214" s="183"/>
      <c r="G214" s="183"/>
      <c r="H214" s="183"/>
      <c r="I214" s="183"/>
      <c r="J214" s="183"/>
      <c r="K214" s="183"/>
      <c r="L214" s="183"/>
      <c r="M214" s="183"/>
      <c r="N214" s="183"/>
      <c r="O214" s="183"/>
    </row>
    <row r="215" spans="1:15" ht="19.5" x14ac:dyDescent="0.15">
      <c r="A215" s="135"/>
    </row>
    <row r="216" spans="1:15" ht="19.5" x14ac:dyDescent="0.15">
      <c r="A216" s="135"/>
    </row>
    <row r="254" spans="1:1" ht="7.5" customHeight="1" x14ac:dyDescent="0.15"/>
    <row r="255" spans="1:1" ht="7.5" customHeight="1" x14ac:dyDescent="0.15"/>
    <row r="256" spans="1:1" ht="19.5" x14ac:dyDescent="0.15">
      <c r="A256" s="135"/>
    </row>
    <row r="257" spans="1:1" ht="19.5" x14ac:dyDescent="0.15">
      <c r="A257" s="135"/>
    </row>
    <row r="319" ht="3.75" customHeight="1" x14ac:dyDescent="0.15"/>
    <row r="320" ht="9.75" customHeight="1" x14ac:dyDescent="0.15"/>
    <row r="321" spans="1:15" ht="6" customHeight="1" x14ac:dyDescent="0.15"/>
    <row r="322" spans="1:15" ht="5.25" customHeight="1" x14ac:dyDescent="0.15"/>
    <row r="323" spans="1:15" ht="3.75" customHeight="1" x14ac:dyDescent="0.15"/>
    <row r="324" spans="1:15" ht="51" customHeight="1" x14ac:dyDescent="0.15">
      <c r="A324" s="184" t="s">
        <v>172</v>
      </c>
      <c r="B324" s="184"/>
      <c r="C324" s="184"/>
      <c r="D324" s="184"/>
      <c r="E324" s="184"/>
      <c r="F324" s="184"/>
      <c r="G324" s="184"/>
      <c r="H324" s="184"/>
      <c r="I324" s="184"/>
      <c r="J324" s="184"/>
      <c r="K324" s="184"/>
      <c r="L324" s="184"/>
      <c r="M324" s="184"/>
      <c r="N324" s="184"/>
      <c r="O324" s="184"/>
    </row>
  </sheetData>
  <sheetProtection algorithmName="SHA-512" hashValue="T4zc01W2FqOjZQ/ebh3lBDKvwGPDR1x7Jp7lrHx4ULv5HvezQyqCjKAiLBqJbq4KKQ932AO/x0vQ36faPbo+rQ==" saltValue="l1TYmyC6Orlperw01bEfjw==" spinCount="100000" sheet="1" objects="1" scenarios="1"/>
  <mergeCells count="9">
    <mergeCell ref="M1:O1"/>
    <mergeCell ref="A3:O4"/>
    <mergeCell ref="A214:O214"/>
    <mergeCell ref="A324:O324"/>
    <mergeCell ref="A5:O5"/>
    <mergeCell ref="A62:O62"/>
    <mergeCell ref="A128:O128"/>
    <mergeCell ref="A149:O149"/>
    <mergeCell ref="A192:O192"/>
  </mergeCells>
  <phoneticPr fontId="1"/>
  <pageMargins left="0.47244094488188981" right="0.19685039370078741" top="0.19685039370078741" bottom="0.19685039370078741" header="0.31496062992125984" footer="0.11811023622047245"/>
  <pageSetup paperSize="9" orientation="portrait" r:id="rId1"/>
  <headerFoot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5F84A-5B6C-409F-BE86-826889FA4641}">
  <sheetPr>
    <tabColor rgb="FFFFFF00"/>
  </sheetPr>
  <dimension ref="A1:W439"/>
  <sheetViews>
    <sheetView showGridLines="0" zoomScaleNormal="100" workbookViewId="0">
      <pane xSplit="15" ySplit="1" topLeftCell="P26" activePane="bottomRight" state="frozen"/>
      <selection pane="topRight" activeCell="P1" sqref="P1"/>
      <selection pane="bottomLeft" activeCell="A2" sqref="A2"/>
      <selection pane="bottomRight" activeCell="Q432" sqref="Q432"/>
    </sheetView>
  </sheetViews>
  <sheetFormatPr defaultRowHeight="14.25" x14ac:dyDescent="0.15"/>
  <cols>
    <col min="1" max="1" width="6" customWidth="1"/>
    <col min="2" max="10" width="5.5" customWidth="1"/>
    <col min="11" max="13" width="8.5" customWidth="1"/>
    <col min="14" max="14" width="3.875" style="13" bestFit="1" customWidth="1"/>
    <col min="15" max="15" width="9" style="16"/>
    <col min="16" max="16" width="4.875" style="9" customWidth="1"/>
    <col min="17" max="23" width="7.875" customWidth="1"/>
  </cols>
  <sheetData>
    <row r="1" spans="1:16" ht="24" customHeight="1" x14ac:dyDescent="0.15">
      <c r="A1" s="54" t="s">
        <v>80</v>
      </c>
      <c r="M1" s="181" t="s">
        <v>79</v>
      </c>
      <c r="N1" s="181"/>
      <c r="O1" s="181"/>
    </row>
    <row r="2" spans="1:16" ht="18" customHeight="1" x14ac:dyDescent="0.15">
      <c r="A2" s="24" t="s">
        <v>51</v>
      </c>
      <c r="B2" s="25"/>
      <c r="C2" s="25"/>
      <c r="D2" s="25"/>
      <c r="E2" s="25"/>
      <c r="F2" s="34"/>
      <c r="G2" s="34"/>
      <c r="H2" s="34"/>
      <c r="I2" s="34"/>
      <c r="J2" s="34"/>
      <c r="K2" s="34"/>
      <c r="L2" s="34"/>
      <c r="M2" s="34"/>
      <c r="N2" s="35"/>
      <c r="O2" s="36"/>
      <c r="P2" s="187"/>
    </row>
    <row r="3" spans="1:16" ht="3" customHeight="1" x14ac:dyDescent="0.15">
      <c r="P3" s="187"/>
    </row>
    <row r="4" spans="1:16" x14ac:dyDescent="0.15">
      <c r="N4" s="18" t="s">
        <v>37</v>
      </c>
      <c r="O4" s="197" t="s">
        <v>40</v>
      </c>
      <c r="P4" s="187"/>
    </row>
    <row r="5" spans="1:16" x14ac:dyDescent="0.15">
      <c r="N5" s="18"/>
      <c r="O5" s="197"/>
      <c r="P5" s="187"/>
    </row>
    <row r="6" spans="1:16" x14ac:dyDescent="0.15">
      <c r="P6" s="187"/>
    </row>
    <row r="7" spans="1:16" x14ac:dyDescent="0.15">
      <c r="P7" s="187"/>
    </row>
    <row r="8" spans="1:16" x14ac:dyDescent="0.15">
      <c r="P8" s="187"/>
    </row>
    <row r="9" spans="1:16" x14ac:dyDescent="0.15">
      <c r="P9" s="187"/>
    </row>
    <row r="10" spans="1:16" x14ac:dyDescent="0.15">
      <c r="P10" s="187"/>
    </row>
    <row r="11" spans="1:16" x14ac:dyDescent="0.15">
      <c r="P11" s="187"/>
    </row>
    <row r="12" spans="1:16" x14ac:dyDescent="0.15">
      <c r="P12" s="187"/>
    </row>
    <row r="13" spans="1:16" x14ac:dyDescent="0.15">
      <c r="P13" s="187"/>
    </row>
    <row r="14" spans="1:16" x14ac:dyDescent="0.15">
      <c r="P14" s="187"/>
    </row>
    <row r="15" spans="1:16" x14ac:dyDescent="0.15">
      <c r="P15" s="187"/>
    </row>
    <row r="16" spans="1:16" x14ac:dyDescent="0.15">
      <c r="P16" s="187"/>
    </row>
    <row r="17" spans="14:16" x14ac:dyDescent="0.15">
      <c r="P17" s="187"/>
    </row>
    <row r="18" spans="14:16" x14ac:dyDescent="0.15">
      <c r="P18" s="187"/>
    </row>
    <row r="19" spans="14:16" x14ac:dyDescent="0.15">
      <c r="P19" s="187"/>
    </row>
    <row r="20" spans="14:16" x14ac:dyDescent="0.15">
      <c r="P20" s="187"/>
    </row>
    <row r="21" spans="14:16" x14ac:dyDescent="0.15">
      <c r="P21" s="187"/>
    </row>
    <row r="22" spans="14:16" x14ac:dyDescent="0.15">
      <c r="P22" s="187"/>
    </row>
    <row r="23" spans="14:16" ht="11.25" customHeight="1" x14ac:dyDescent="0.15">
      <c r="P23" s="187"/>
    </row>
    <row r="24" spans="14:16" x14ac:dyDescent="0.15">
      <c r="N24" s="18" t="s">
        <v>38</v>
      </c>
      <c r="O24" s="197" t="s">
        <v>74</v>
      </c>
      <c r="P24" s="187"/>
    </row>
    <row r="25" spans="14:16" x14ac:dyDescent="0.15">
      <c r="N25" s="18"/>
      <c r="O25" s="197"/>
      <c r="P25" s="187"/>
    </row>
    <row r="26" spans="14:16" ht="13.5" x14ac:dyDescent="0.15">
      <c r="N26" s="198" t="s">
        <v>52</v>
      </c>
      <c r="O26" s="198"/>
      <c r="P26" s="187"/>
    </row>
    <row r="27" spans="14:16" x14ac:dyDescent="0.15">
      <c r="P27" s="187"/>
    </row>
    <row r="28" spans="14:16" x14ac:dyDescent="0.15">
      <c r="P28" s="187"/>
    </row>
    <row r="29" spans="14:16" x14ac:dyDescent="0.15">
      <c r="P29" s="187"/>
    </row>
    <row r="30" spans="14:16" x14ac:dyDescent="0.15">
      <c r="P30" s="187"/>
    </row>
    <row r="31" spans="14:16" x14ac:dyDescent="0.15">
      <c r="P31" s="187"/>
    </row>
    <row r="32" spans="14:16" x14ac:dyDescent="0.15">
      <c r="P32" s="187"/>
    </row>
    <row r="33" spans="14:16" x14ac:dyDescent="0.15">
      <c r="P33" s="187"/>
    </row>
    <row r="34" spans="14:16" x14ac:dyDescent="0.15">
      <c r="P34" s="187"/>
    </row>
    <row r="35" spans="14:16" x14ac:dyDescent="0.15">
      <c r="P35" s="187"/>
    </row>
    <row r="36" spans="14:16" x14ac:dyDescent="0.15">
      <c r="P36" s="187"/>
    </row>
    <row r="37" spans="14:16" x14ac:dyDescent="0.15">
      <c r="P37" s="187"/>
    </row>
    <row r="38" spans="14:16" x14ac:dyDescent="0.15">
      <c r="P38" s="187"/>
    </row>
    <row r="39" spans="14:16" x14ac:dyDescent="0.15">
      <c r="P39" s="187"/>
    </row>
    <row r="40" spans="14:16" x14ac:dyDescent="0.15">
      <c r="P40" s="187"/>
    </row>
    <row r="41" spans="14:16" x14ac:dyDescent="0.15">
      <c r="P41" s="187"/>
    </row>
    <row r="42" spans="14:16" x14ac:dyDescent="0.15">
      <c r="P42" s="187"/>
    </row>
    <row r="43" spans="14:16" ht="12" customHeight="1" x14ac:dyDescent="0.15">
      <c r="P43" s="187"/>
    </row>
    <row r="44" spans="14:16" ht="14.25" customHeight="1" x14ac:dyDescent="0.15">
      <c r="N44" s="18" t="s">
        <v>39</v>
      </c>
      <c r="O44" s="197" t="s">
        <v>75</v>
      </c>
      <c r="P44" s="187"/>
    </row>
    <row r="45" spans="14:16" x14ac:dyDescent="0.15">
      <c r="N45" s="18"/>
      <c r="O45" s="197"/>
      <c r="P45" s="187"/>
    </row>
    <row r="46" spans="14:16" ht="13.5" x14ac:dyDescent="0.15">
      <c r="N46" s="198" t="s">
        <v>52</v>
      </c>
      <c r="O46" s="198"/>
      <c r="P46" s="187"/>
    </row>
    <row r="47" spans="14:16" x14ac:dyDescent="0.15">
      <c r="P47" s="187"/>
    </row>
    <row r="48" spans="14:16" x14ac:dyDescent="0.15">
      <c r="P48" s="187"/>
    </row>
    <row r="49" spans="16:16" x14ac:dyDescent="0.15">
      <c r="P49" s="187"/>
    </row>
    <row r="50" spans="16:16" x14ac:dyDescent="0.15">
      <c r="P50" s="187"/>
    </row>
    <row r="51" spans="16:16" x14ac:dyDescent="0.15">
      <c r="P51" s="187"/>
    </row>
    <row r="52" spans="16:16" x14ac:dyDescent="0.15">
      <c r="P52" s="187"/>
    </row>
    <row r="53" spans="16:16" x14ac:dyDescent="0.15">
      <c r="P53" s="187"/>
    </row>
    <row r="54" spans="16:16" x14ac:dyDescent="0.15">
      <c r="P54" s="187"/>
    </row>
    <row r="55" spans="16:16" x14ac:dyDescent="0.15">
      <c r="P55" s="187"/>
    </row>
    <row r="56" spans="16:16" x14ac:dyDescent="0.15">
      <c r="P56" s="187"/>
    </row>
    <row r="57" spans="16:16" x14ac:dyDescent="0.15">
      <c r="P57" s="187"/>
    </row>
    <row r="58" spans="16:16" x14ac:dyDescent="0.15">
      <c r="P58" s="187"/>
    </row>
    <row r="59" spans="16:16" x14ac:dyDescent="0.15">
      <c r="P59" s="187"/>
    </row>
    <row r="60" spans="16:16" x14ac:dyDescent="0.15">
      <c r="P60" s="187"/>
    </row>
    <row r="61" spans="16:16" x14ac:dyDescent="0.15">
      <c r="P61" s="187"/>
    </row>
    <row r="62" spans="16:16" x14ac:dyDescent="0.15">
      <c r="P62" s="187"/>
    </row>
    <row r="63" spans="16:16" ht="5.25" customHeight="1" x14ac:dyDescent="0.15">
      <c r="P63" s="187"/>
    </row>
    <row r="64" spans="16:16" ht="5.25" customHeight="1" x14ac:dyDescent="0.15">
      <c r="P64" s="187"/>
    </row>
    <row r="65" spans="1:16" ht="5.25" customHeight="1" x14ac:dyDescent="0.15">
      <c r="P65" s="187"/>
    </row>
    <row r="66" spans="1:16" ht="5.25" customHeight="1" x14ac:dyDescent="0.15"/>
    <row r="67" spans="1:16" ht="5.25" customHeight="1" x14ac:dyDescent="0.15"/>
    <row r="68" spans="1:16" ht="18" customHeight="1" x14ac:dyDescent="0.15">
      <c r="A68" s="28" t="s">
        <v>55</v>
      </c>
      <c r="B68" s="29"/>
      <c r="C68" s="29"/>
      <c r="D68" s="29"/>
      <c r="E68" s="29"/>
      <c r="F68" s="29"/>
      <c r="G68" s="29"/>
      <c r="H68" s="29"/>
      <c r="I68" s="29"/>
      <c r="J68" s="29"/>
      <c r="K68" s="29"/>
      <c r="L68" s="29"/>
      <c r="M68" s="29"/>
      <c r="N68" s="30"/>
      <c r="O68" s="31"/>
      <c r="P68" s="187"/>
    </row>
    <row r="69" spans="1:16" ht="12" customHeight="1" x14ac:dyDescent="0.15">
      <c r="A69" t="s">
        <v>41</v>
      </c>
      <c r="P69" s="187"/>
    </row>
    <row r="70" spans="1:16" ht="12" customHeight="1" x14ac:dyDescent="0.15">
      <c r="A70" t="s">
        <v>42</v>
      </c>
      <c r="P70" s="187"/>
    </row>
    <row r="71" spans="1:16" x14ac:dyDescent="0.15">
      <c r="N71" s="17" t="s">
        <v>37</v>
      </c>
      <c r="O71" s="195" t="s">
        <v>43</v>
      </c>
      <c r="P71" s="187"/>
    </row>
    <row r="72" spans="1:16" x14ac:dyDescent="0.15">
      <c r="N72" s="17"/>
      <c r="O72" s="195"/>
      <c r="P72" s="187"/>
    </row>
    <row r="73" spans="1:16" ht="13.5" x14ac:dyDescent="0.15">
      <c r="N73" s="196" t="s">
        <v>52</v>
      </c>
      <c r="O73" s="196"/>
      <c r="P73" s="187"/>
    </row>
    <row r="74" spans="1:16" x14ac:dyDescent="0.15">
      <c r="P74" s="187"/>
    </row>
    <row r="75" spans="1:16" x14ac:dyDescent="0.15">
      <c r="P75" s="187"/>
    </row>
    <row r="76" spans="1:16" x14ac:dyDescent="0.15">
      <c r="P76" s="187"/>
    </row>
    <row r="77" spans="1:16" x14ac:dyDescent="0.15">
      <c r="P77" s="187"/>
    </row>
    <row r="78" spans="1:16" x14ac:dyDescent="0.15">
      <c r="P78" s="187"/>
    </row>
    <row r="79" spans="1:16" x14ac:dyDescent="0.15">
      <c r="P79" s="187"/>
    </row>
    <row r="80" spans="1:16" x14ac:dyDescent="0.15">
      <c r="P80" s="187"/>
    </row>
    <row r="81" spans="14:16" x14ac:dyDescent="0.15">
      <c r="P81" s="187"/>
    </row>
    <row r="82" spans="14:16" x14ac:dyDescent="0.15">
      <c r="P82" s="187"/>
    </row>
    <row r="83" spans="14:16" x14ac:dyDescent="0.15">
      <c r="P83" s="187"/>
    </row>
    <row r="84" spans="14:16" x14ac:dyDescent="0.15">
      <c r="P84" s="187"/>
    </row>
    <row r="85" spans="14:16" x14ac:dyDescent="0.15">
      <c r="P85" s="187"/>
    </row>
    <row r="86" spans="14:16" x14ac:dyDescent="0.15">
      <c r="P86" s="187"/>
    </row>
    <row r="87" spans="14:16" x14ac:dyDescent="0.15">
      <c r="P87" s="187"/>
    </row>
    <row r="88" spans="14:16" x14ac:dyDescent="0.15">
      <c r="P88" s="187"/>
    </row>
    <row r="89" spans="14:16" x14ac:dyDescent="0.15">
      <c r="P89" s="187"/>
    </row>
    <row r="90" spans="14:16" x14ac:dyDescent="0.15">
      <c r="P90" s="187"/>
    </row>
    <row r="91" spans="14:16" x14ac:dyDescent="0.15">
      <c r="N91" s="17" t="s">
        <v>38</v>
      </c>
      <c r="O91" s="195" t="s">
        <v>44</v>
      </c>
      <c r="P91" s="187"/>
    </row>
    <row r="92" spans="14:16" x14ac:dyDescent="0.15">
      <c r="N92" s="17"/>
      <c r="O92" s="195"/>
      <c r="P92" s="187"/>
    </row>
    <row r="93" spans="14:16" ht="13.5" x14ac:dyDescent="0.15">
      <c r="N93" s="196" t="s">
        <v>52</v>
      </c>
      <c r="O93" s="196"/>
      <c r="P93" s="187"/>
    </row>
    <row r="94" spans="14:16" x14ac:dyDescent="0.15">
      <c r="P94" s="187"/>
    </row>
    <row r="95" spans="14:16" x14ac:dyDescent="0.15">
      <c r="P95" s="187"/>
    </row>
    <row r="96" spans="14:16" x14ac:dyDescent="0.15">
      <c r="P96" s="187"/>
    </row>
    <row r="97" spans="1:16" x14ac:dyDescent="0.15">
      <c r="P97" s="187"/>
    </row>
    <row r="98" spans="1:16" x14ac:dyDescent="0.15">
      <c r="P98" s="187"/>
    </row>
    <row r="99" spans="1:16" x14ac:dyDescent="0.15">
      <c r="P99" s="187"/>
    </row>
    <row r="100" spans="1:16" x14ac:dyDescent="0.15">
      <c r="P100" s="187"/>
    </row>
    <row r="101" spans="1:16" x14ac:dyDescent="0.15">
      <c r="P101" s="187"/>
    </row>
    <row r="102" spans="1:16" x14ac:dyDescent="0.15">
      <c r="P102" s="187"/>
    </row>
    <row r="103" spans="1:16" x14ac:dyDescent="0.15">
      <c r="P103" s="187"/>
    </row>
    <row r="104" spans="1:16" x14ac:dyDescent="0.15">
      <c r="P104" s="187"/>
    </row>
    <row r="105" spans="1:16" x14ac:dyDescent="0.15">
      <c r="P105" s="187"/>
    </row>
    <row r="106" spans="1:16" x14ac:dyDescent="0.15">
      <c r="P106" s="187"/>
    </row>
    <row r="107" spans="1:16" x14ac:dyDescent="0.15">
      <c r="P107" s="187"/>
    </row>
    <row r="108" spans="1:16" x14ac:dyDescent="0.15">
      <c r="P108" s="187"/>
    </row>
    <row r="109" spans="1:16" x14ac:dyDescent="0.15">
      <c r="P109" s="187"/>
    </row>
    <row r="110" spans="1:16" ht="42" customHeight="1" x14ac:dyDescent="0.15">
      <c r="P110" s="187"/>
    </row>
    <row r="111" spans="1:16" ht="18" customHeight="1" x14ac:dyDescent="0.15">
      <c r="A111" s="40" t="s">
        <v>156</v>
      </c>
      <c r="B111" s="41"/>
      <c r="C111" s="41"/>
      <c r="D111" s="41"/>
      <c r="E111" s="41"/>
      <c r="F111" s="41"/>
      <c r="G111" s="41"/>
      <c r="H111" s="41"/>
      <c r="I111" s="41"/>
      <c r="J111" s="41"/>
      <c r="K111" s="41"/>
      <c r="L111" s="41"/>
      <c r="M111" s="41"/>
      <c r="N111" s="42"/>
      <c r="O111" s="43"/>
      <c r="P111" s="187"/>
    </row>
    <row r="112" spans="1:16" x14ac:dyDescent="0.15">
      <c r="P112" s="187"/>
    </row>
    <row r="113" spans="2:16" ht="21" customHeight="1" x14ac:dyDescent="0.15">
      <c r="B113" s="224" t="s">
        <v>71</v>
      </c>
      <c r="C113" s="225"/>
      <c r="D113" s="225"/>
      <c r="E113" s="225"/>
      <c r="F113" s="225"/>
      <c r="G113" s="225"/>
      <c r="H113" s="225"/>
      <c r="I113" s="225"/>
      <c r="J113" s="225"/>
      <c r="K113" s="225"/>
      <c r="L113" s="225"/>
      <c r="P113" s="187"/>
    </row>
    <row r="114" spans="2:16" ht="21" customHeight="1" x14ac:dyDescent="0.15">
      <c r="B114" s="85"/>
      <c r="C114" s="86" t="s">
        <v>102</v>
      </c>
      <c r="D114" s="81"/>
      <c r="E114" s="81"/>
      <c r="F114" s="81"/>
      <c r="G114" s="81"/>
      <c r="H114" s="81"/>
      <c r="I114" s="81"/>
      <c r="J114" s="81"/>
      <c r="K114" s="81"/>
      <c r="L114" s="82"/>
      <c r="P114" s="187"/>
    </row>
    <row r="115" spans="2:16" ht="21" customHeight="1" x14ac:dyDescent="0.15">
      <c r="B115" s="39" t="s">
        <v>57</v>
      </c>
      <c r="C115" s="83" t="s">
        <v>97</v>
      </c>
      <c r="D115" s="83"/>
      <c r="E115" s="83"/>
      <c r="F115" s="83"/>
      <c r="G115" s="83"/>
      <c r="H115" s="83"/>
      <c r="I115" s="83"/>
      <c r="J115" s="83"/>
      <c r="K115" s="83"/>
      <c r="L115" s="84"/>
      <c r="P115" s="187"/>
    </row>
    <row r="116" spans="2:16" ht="21" customHeight="1" x14ac:dyDescent="0.15">
      <c r="B116" s="39" t="s">
        <v>58</v>
      </c>
      <c r="C116" s="83" t="s">
        <v>98</v>
      </c>
      <c r="D116" s="83"/>
      <c r="E116" s="83"/>
      <c r="F116" s="83"/>
      <c r="G116" s="83"/>
      <c r="H116" s="83"/>
      <c r="I116" s="83"/>
      <c r="J116" s="83"/>
      <c r="K116" s="83"/>
      <c r="L116" s="84"/>
      <c r="P116" s="187"/>
    </row>
    <row r="117" spans="2:16" ht="10.5" customHeight="1" x14ac:dyDescent="0.15">
      <c r="P117" s="187"/>
    </row>
    <row r="118" spans="2:16" ht="27.75" customHeight="1" x14ac:dyDescent="0.15">
      <c r="B118" s="51" t="s">
        <v>99</v>
      </c>
      <c r="C118" s="51"/>
      <c r="D118" s="51"/>
      <c r="E118" s="51"/>
      <c r="F118" s="51"/>
      <c r="G118" s="51"/>
      <c r="H118" s="51" t="s">
        <v>100</v>
      </c>
      <c r="J118" s="51" t="s">
        <v>101</v>
      </c>
      <c r="L118" s="51"/>
      <c r="M118" s="51"/>
      <c r="N118" s="51"/>
      <c r="P118" s="187"/>
    </row>
    <row r="119" spans="2:16" ht="12.75" customHeight="1" x14ac:dyDescent="0.15">
      <c r="P119" s="187"/>
    </row>
    <row r="120" spans="2:16" ht="18" customHeight="1" x14ac:dyDescent="0.15">
      <c r="B120" s="51" t="s">
        <v>66</v>
      </c>
      <c r="P120" s="187"/>
    </row>
    <row r="121" spans="2:16" x14ac:dyDescent="0.15">
      <c r="B121" s="51" t="s">
        <v>72</v>
      </c>
      <c r="P121" s="187"/>
    </row>
    <row r="122" spans="2:16" x14ac:dyDescent="0.15">
      <c r="B122" s="51" t="s">
        <v>73</v>
      </c>
      <c r="P122" s="187"/>
    </row>
    <row r="123" spans="2:16" x14ac:dyDescent="0.15">
      <c r="P123" s="187"/>
    </row>
    <row r="124" spans="2:16" ht="6" customHeight="1" x14ac:dyDescent="0.15">
      <c r="P124" s="187"/>
    </row>
    <row r="125" spans="2:16" ht="6.75" customHeight="1" x14ac:dyDescent="0.15">
      <c r="P125" s="187"/>
    </row>
    <row r="126" spans="2:16" ht="6.75" customHeight="1" x14ac:dyDescent="0.15">
      <c r="P126" s="187"/>
    </row>
    <row r="127" spans="2:16" ht="6.75" customHeight="1" x14ac:dyDescent="0.15">
      <c r="P127" s="116"/>
    </row>
    <row r="128" spans="2:16" ht="6.75" customHeight="1" x14ac:dyDescent="0.15">
      <c r="P128" s="116"/>
    </row>
    <row r="129" spans="1:23" ht="18" customHeight="1" x14ac:dyDescent="0.15">
      <c r="A129" s="26" t="s">
        <v>84</v>
      </c>
      <c r="B129" s="27"/>
      <c r="C129" s="27"/>
      <c r="D129" s="27"/>
      <c r="E129" s="27"/>
      <c r="F129" s="27"/>
      <c r="G129" s="27"/>
      <c r="H129" s="27"/>
      <c r="I129" s="27"/>
      <c r="J129" s="27"/>
      <c r="K129" s="27"/>
      <c r="L129" s="27"/>
      <c r="M129" s="27"/>
      <c r="N129" s="27"/>
      <c r="O129" s="27"/>
      <c r="P129" s="187"/>
      <c r="Q129" s="222" t="s">
        <v>63</v>
      </c>
      <c r="R129" s="222"/>
      <c r="S129" s="222"/>
      <c r="T129" s="222"/>
      <c r="U129" s="222"/>
      <c r="V129" s="222"/>
      <c r="W129" s="222"/>
    </row>
    <row r="130" spans="1:23" ht="4.5" customHeight="1" x14ac:dyDescent="0.15">
      <c r="P130" s="187"/>
      <c r="Q130" s="222"/>
      <c r="R130" s="222"/>
      <c r="S130" s="222"/>
      <c r="T130" s="222"/>
      <c r="U130" s="222"/>
      <c r="V130" s="222"/>
      <c r="W130" s="222"/>
    </row>
    <row r="131" spans="1:23" x14ac:dyDescent="0.15">
      <c r="N131" s="19" t="s">
        <v>37</v>
      </c>
      <c r="O131" s="192" t="s">
        <v>53</v>
      </c>
      <c r="P131" s="187"/>
      <c r="Q131" s="6" t="s">
        <v>59</v>
      </c>
    </row>
    <row r="132" spans="1:23" x14ac:dyDescent="0.15">
      <c r="N132" s="19"/>
      <c r="O132" s="192"/>
      <c r="P132" s="187"/>
      <c r="Q132" s="221" t="s">
        <v>60</v>
      </c>
      <c r="R132" s="221"/>
      <c r="S132" s="221" t="s">
        <v>61</v>
      </c>
      <c r="T132" s="221"/>
      <c r="U132" s="221" t="s">
        <v>62</v>
      </c>
      <c r="V132" s="221"/>
      <c r="W132" s="221"/>
    </row>
    <row r="133" spans="1:23" ht="14.25" customHeight="1" x14ac:dyDescent="0.15">
      <c r="N133" s="193" t="s">
        <v>56</v>
      </c>
      <c r="O133" s="193"/>
      <c r="P133" s="187"/>
      <c r="Q133" s="223" t="s">
        <v>32</v>
      </c>
      <c r="R133" s="223"/>
      <c r="S133" s="223" t="s">
        <v>7</v>
      </c>
      <c r="T133" s="223"/>
      <c r="U133" s="223" t="s">
        <v>26</v>
      </c>
      <c r="V133" s="223"/>
      <c r="W133" s="223"/>
    </row>
    <row r="134" spans="1:23" x14ac:dyDescent="0.15">
      <c r="P134" s="187"/>
      <c r="Q134" s="49" t="s">
        <v>2</v>
      </c>
      <c r="R134" s="50"/>
      <c r="S134" s="219" t="s">
        <v>5</v>
      </c>
      <c r="T134" s="219"/>
      <c r="U134" s="219" t="s">
        <v>11</v>
      </c>
      <c r="V134" s="219"/>
      <c r="W134" s="219"/>
    </row>
    <row r="135" spans="1:23" x14ac:dyDescent="0.15">
      <c r="P135" s="187"/>
      <c r="Q135" s="49" t="s">
        <v>3</v>
      </c>
      <c r="R135" s="50"/>
      <c r="S135" s="220" t="s">
        <v>6</v>
      </c>
      <c r="T135" s="220"/>
      <c r="U135" s="220" t="s">
        <v>12</v>
      </c>
      <c r="V135" s="220"/>
      <c r="W135" s="220"/>
    </row>
    <row r="136" spans="1:23" x14ac:dyDescent="0.15">
      <c r="P136" s="187"/>
      <c r="Q136" s="49" t="s">
        <v>68</v>
      </c>
      <c r="R136" s="50"/>
      <c r="S136" s="219" t="s">
        <v>8</v>
      </c>
      <c r="T136" s="219"/>
      <c r="U136" s="219" t="s">
        <v>10</v>
      </c>
      <c r="V136" s="219"/>
      <c r="W136" s="219"/>
    </row>
    <row r="137" spans="1:23" x14ac:dyDescent="0.15">
      <c r="P137" s="187"/>
      <c r="Q137" s="49" t="s">
        <v>69</v>
      </c>
      <c r="R137" s="50"/>
      <c r="S137" s="218"/>
      <c r="T137" s="218"/>
      <c r="U137" s="218"/>
      <c r="V137" s="218"/>
      <c r="W137" s="218"/>
    </row>
    <row r="138" spans="1:23" x14ac:dyDescent="0.15">
      <c r="P138" s="187"/>
      <c r="Q138" s="49" t="s">
        <v>70</v>
      </c>
      <c r="R138" s="50"/>
      <c r="S138" s="218"/>
      <c r="T138" s="218"/>
      <c r="U138" s="218"/>
      <c r="V138" s="218"/>
      <c r="W138" s="218"/>
    </row>
    <row r="139" spans="1:23" x14ac:dyDescent="0.15">
      <c r="P139" s="187"/>
      <c r="Q139" s="49" t="s">
        <v>28</v>
      </c>
      <c r="R139" s="50"/>
      <c r="S139" s="218"/>
      <c r="T139" s="218"/>
      <c r="U139" s="218"/>
      <c r="V139" s="218"/>
      <c r="W139" s="218"/>
    </row>
    <row r="140" spans="1:23" x14ac:dyDescent="0.15">
      <c r="P140" s="187"/>
      <c r="Q140" s="49" t="s">
        <v>29</v>
      </c>
      <c r="R140" s="50"/>
      <c r="S140" s="211"/>
      <c r="T140" s="212"/>
      <c r="U140" s="211"/>
      <c r="V140" s="213"/>
      <c r="W140" s="212"/>
    </row>
    <row r="141" spans="1:23" x14ac:dyDescent="0.15">
      <c r="P141" s="187"/>
      <c r="Q141" s="49" t="s">
        <v>30</v>
      </c>
      <c r="R141" s="50"/>
      <c r="S141" s="211"/>
      <c r="T141" s="212"/>
      <c r="U141" s="211"/>
      <c r="V141" s="213"/>
      <c r="W141" s="212"/>
    </row>
    <row r="142" spans="1:23" x14ac:dyDescent="0.15">
      <c r="P142" s="187"/>
      <c r="Q142" s="38" t="s">
        <v>64</v>
      </c>
      <c r="R142" s="37"/>
      <c r="S142" s="37"/>
      <c r="T142" s="37"/>
      <c r="U142" s="37"/>
      <c r="V142" s="37"/>
      <c r="W142" s="37"/>
    </row>
    <row r="143" spans="1:23" x14ac:dyDescent="0.15">
      <c r="P143" s="187"/>
      <c r="Q143" s="38" t="s">
        <v>65</v>
      </c>
      <c r="R143" s="37"/>
      <c r="S143" s="37"/>
      <c r="T143" s="37"/>
      <c r="U143" s="37"/>
      <c r="V143" s="37"/>
      <c r="W143" s="37"/>
    </row>
    <row r="144" spans="1:23" x14ac:dyDescent="0.15">
      <c r="P144" s="187"/>
    </row>
    <row r="145" spans="14:22" x14ac:dyDescent="0.15">
      <c r="P145" s="187"/>
      <c r="Q145" s="6" t="s">
        <v>34</v>
      </c>
      <c r="U145" s="13"/>
      <c r="V145" s="16"/>
    </row>
    <row r="146" spans="14:22" x14ac:dyDescent="0.15">
      <c r="P146" s="187"/>
      <c r="Q146" s="214" t="s">
        <v>33</v>
      </c>
      <c r="R146" s="215"/>
      <c r="S146" s="215"/>
      <c r="T146" s="216" t="s">
        <v>19</v>
      </c>
      <c r="U146" s="217"/>
      <c r="V146" s="217"/>
    </row>
    <row r="147" spans="14:22" x14ac:dyDescent="0.15">
      <c r="P147" s="187"/>
      <c r="Q147" s="199" t="s">
        <v>21</v>
      </c>
      <c r="R147" s="200"/>
      <c r="S147" s="200"/>
      <c r="T147" s="199" t="s">
        <v>16</v>
      </c>
      <c r="U147" s="200"/>
      <c r="V147" s="201"/>
    </row>
    <row r="148" spans="14:22" x14ac:dyDescent="0.15">
      <c r="P148" s="187"/>
      <c r="Q148" s="202" t="s">
        <v>24</v>
      </c>
      <c r="R148" s="203"/>
      <c r="S148" s="203"/>
      <c r="T148" s="202" t="s">
        <v>17</v>
      </c>
      <c r="U148" s="203"/>
      <c r="V148" s="204"/>
    </row>
    <row r="149" spans="14:22" x14ac:dyDescent="0.15">
      <c r="P149" s="187"/>
      <c r="Q149" s="202" t="s">
        <v>20</v>
      </c>
      <c r="R149" s="203"/>
      <c r="S149" s="203"/>
      <c r="T149" s="205" t="s">
        <v>18</v>
      </c>
      <c r="U149" s="206"/>
      <c r="V149" s="207"/>
    </row>
    <row r="150" spans="14:22" ht="12" customHeight="1" x14ac:dyDescent="0.15">
      <c r="P150" s="187"/>
      <c r="Q150" s="202" t="s">
        <v>22</v>
      </c>
      <c r="R150" s="203"/>
      <c r="S150" s="203"/>
      <c r="T150" s="202" t="s">
        <v>25</v>
      </c>
      <c r="U150" s="203"/>
      <c r="V150" s="204"/>
    </row>
    <row r="151" spans="14:22" x14ac:dyDescent="0.15">
      <c r="N151" s="19" t="s">
        <v>38</v>
      </c>
      <c r="O151" s="192" t="s">
        <v>43</v>
      </c>
      <c r="P151" s="187"/>
      <c r="Q151" s="208" t="s">
        <v>23</v>
      </c>
      <c r="R151" s="209"/>
      <c r="S151" s="209"/>
      <c r="T151" s="208"/>
      <c r="U151" s="209"/>
      <c r="V151" s="210"/>
    </row>
    <row r="152" spans="14:22" x14ac:dyDescent="0.15">
      <c r="N152" s="19"/>
      <c r="O152" s="192"/>
      <c r="P152" s="187"/>
    </row>
    <row r="153" spans="14:22" ht="14.25" customHeight="1" x14ac:dyDescent="0.15">
      <c r="N153" s="193" t="s">
        <v>56</v>
      </c>
      <c r="O153" s="193"/>
      <c r="P153" s="187"/>
    </row>
    <row r="154" spans="14:22" x14ac:dyDescent="0.15">
      <c r="P154" s="187"/>
    </row>
    <row r="155" spans="14:22" x14ac:dyDescent="0.15">
      <c r="P155" s="187"/>
    </row>
    <row r="156" spans="14:22" x14ac:dyDescent="0.15">
      <c r="P156" s="187"/>
    </row>
    <row r="157" spans="14:22" x14ac:dyDescent="0.15">
      <c r="P157" s="187"/>
    </row>
    <row r="158" spans="14:22" x14ac:dyDescent="0.15">
      <c r="P158" s="187"/>
    </row>
    <row r="159" spans="14:22" x14ac:dyDescent="0.15">
      <c r="P159" s="187"/>
    </row>
    <row r="160" spans="14:22" x14ac:dyDescent="0.15">
      <c r="P160" s="187"/>
    </row>
    <row r="161" spans="14:16" x14ac:dyDescent="0.15">
      <c r="P161" s="187"/>
    </row>
    <row r="162" spans="14:16" x14ac:dyDescent="0.15">
      <c r="P162" s="187"/>
    </row>
    <row r="163" spans="14:16" x14ac:dyDescent="0.15">
      <c r="P163" s="187"/>
    </row>
    <row r="164" spans="14:16" x14ac:dyDescent="0.15">
      <c r="P164" s="187"/>
    </row>
    <row r="165" spans="14:16" x14ac:dyDescent="0.15">
      <c r="P165" s="187"/>
    </row>
    <row r="166" spans="14:16" x14ac:dyDescent="0.15">
      <c r="P166" s="187"/>
    </row>
    <row r="167" spans="14:16" x14ac:dyDescent="0.15">
      <c r="P167" s="187"/>
    </row>
    <row r="168" spans="14:16" x14ac:dyDescent="0.15">
      <c r="P168" s="187"/>
    </row>
    <row r="169" spans="14:16" x14ac:dyDescent="0.15">
      <c r="P169" s="187"/>
    </row>
    <row r="170" spans="14:16" ht="12.75" customHeight="1" x14ac:dyDescent="0.15">
      <c r="P170" s="187"/>
    </row>
    <row r="171" spans="14:16" x14ac:dyDescent="0.15">
      <c r="N171" s="19" t="s">
        <v>39</v>
      </c>
      <c r="O171" s="192" t="s">
        <v>44</v>
      </c>
      <c r="P171" s="187"/>
    </row>
    <row r="172" spans="14:16" x14ac:dyDescent="0.15">
      <c r="N172" s="19"/>
      <c r="O172" s="192"/>
      <c r="P172" s="187"/>
    </row>
    <row r="173" spans="14:16" ht="14.25" customHeight="1" x14ac:dyDescent="0.15">
      <c r="N173" s="193" t="s">
        <v>56</v>
      </c>
      <c r="O173" s="193"/>
      <c r="P173" s="187"/>
    </row>
    <row r="174" spans="14:16" x14ac:dyDescent="0.15">
      <c r="P174" s="187"/>
    </row>
    <row r="175" spans="14:16" x14ac:dyDescent="0.15">
      <c r="P175" s="187"/>
    </row>
    <row r="176" spans="14:16" x14ac:dyDescent="0.15">
      <c r="P176" s="187"/>
    </row>
    <row r="177" spans="16:16" x14ac:dyDescent="0.15">
      <c r="P177" s="187"/>
    </row>
    <row r="178" spans="16:16" x14ac:dyDescent="0.15">
      <c r="P178" s="187"/>
    </row>
    <row r="179" spans="16:16" x14ac:dyDescent="0.15">
      <c r="P179" s="187"/>
    </row>
    <row r="180" spans="16:16" x14ac:dyDescent="0.15">
      <c r="P180" s="187"/>
    </row>
    <row r="181" spans="16:16" x14ac:dyDescent="0.15">
      <c r="P181" s="187"/>
    </row>
    <row r="182" spans="16:16" x14ac:dyDescent="0.15">
      <c r="P182" s="187"/>
    </row>
    <row r="183" spans="16:16" x14ac:dyDescent="0.15">
      <c r="P183" s="187"/>
    </row>
    <row r="184" spans="16:16" x14ac:dyDescent="0.15">
      <c r="P184" s="187"/>
    </row>
    <row r="185" spans="16:16" x14ac:dyDescent="0.15">
      <c r="P185" s="187"/>
    </row>
    <row r="186" spans="16:16" x14ac:dyDescent="0.15">
      <c r="P186" s="187"/>
    </row>
    <row r="187" spans="16:16" x14ac:dyDescent="0.15">
      <c r="P187" s="187"/>
    </row>
    <row r="188" spans="16:16" x14ac:dyDescent="0.15">
      <c r="P188" s="187"/>
    </row>
    <row r="189" spans="16:16" x14ac:dyDescent="0.15">
      <c r="P189" s="187"/>
    </row>
    <row r="190" spans="16:16" ht="6.75" customHeight="1" x14ac:dyDescent="0.15">
      <c r="P190" s="187"/>
    </row>
    <row r="191" spans="16:16" ht="4.5" customHeight="1" x14ac:dyDescent="0.15">
      <c r="P191" s="187"/>
    </row>
    <row r="192" spans="16:16" ht="4.5" customHeight="1" x14ac:dyDescent="0.15">
      <c r="P192" s="116"/>
    </row>
    <row r="193" spans="1:16" ht="6.75" customHeight="1" x14ac:dyDescent="0.15">
      <c r="P193" s="116"/>
    </row>
    <row r="194" spans="1:16" ht="22.5" customHeight="1" x14ac:dyDescent="0.15">
      <c r="A194" s="55" t="s">
        <v>82</v>
      </c>
      <c r="P194" s="188"/>
    </row>
    <row r="195" spans="1:16" x14ac:dyDescent="0.15">
      <c r="N195" s="19" t="s">
        <v>46</v>
      </c>
      <c r="O195" s="192" t="s">
        <v>43</v>
      </c>
      <c r="P195" s="188"/>
    </row>
    <row r="196" spans="1:16" x14ac:dyDescent="0.15">
      <c r="N196" s="19"/>
      <c r="O196" s="192"/>
      <c r="P196" s="188"/>
    </row>
    <row r="197" spans="1:16" ht="14.25" customHeight="1" x14ac:dyDescent="0.15">
      <c r="N197" s="193" t="s">
        <v>56</v>
      </c>
      <c r="O197" s="193"/>
      <c r="P197" s="188"/>
    </row>
    <row r="198" spans="1:16" ht="13.5" x14ac:dyDescent="0.15">
      <c r="N198" s="194" t="s">
        <v>81</v>
      </c>
      <c r="O198" s="194"/>
      <c r="P198" s="188"/>
    </row>
    <row r="199" spans="1:16" ht="14.25" customHeight="1" x14ac:dyDescent="0.15">
      <c r="N199" s="194"/>
      <c r="O199" s="194"/>
      <c r="P199" s="188"/>
    </row>
    <row r="200" spans="1:16" x14ac:dyDescent="0.15">
      <c r="P200" s="188"/>
    </row>
    <row r="201" spans="1:16" x14ac:dyDescent="0.15">
      <c r="P201" s="188"/>
    </row>
    <row r="202" spans="1:16" x14ac:dyDescent="0.15">
      <c r="P202" s="188"/>
    </row>
    <row r="203" spans="1:16" x14ac:dyDescent="0.15">
      <c r="P203" s="188"/>
    </row>
    <row r="204" spans="1:16" x14ac:dyDescent="0.15">
      <c r="P204" s="188"/>
    </row>
    <row r="205" spans="1:16" x14ac:dyDescent="0.15">
      <c r="P205" s="188"/>
    </row>
    <row r="206" spans="1:16" x14ac:dyDescent="0.15">
      <c r="P206" s="188"/>
    </row>
    <row r="207" spans="1:16" x14ac:dyDescent="0.15">
      <c r="P207" s="188"/>
    </row>
    <row r="208" spans="1:16" x14ac:dyDescent="0.15">
      <c r="P208" s="188"/>
    </row>
    <row r="209" spans="1:16" x14ac:dyDescent="0.15">
      <c r="P209" s="188"/>
    </row>
    <row r="210" spans="1:16" x14ac:dyDescent="0.15">
      <c r="P210" s="188"/>
    </row>
    <row r="211" spans="1:16" x14ac:dyDescent="0.15">
      <c r="P211" s="188"/>
    </row>
    <row r="212" spans="1:16" x14ac:dyDescent="0.15">
      <c r="P212" s="188"/>
    </row>
    <row r="213" spans="1:16" x14ac:dyDescent="0.15">
      <c r="P213" s="188"/>
    </row>
    <row r="214" spans="1:16" x14ac:dyDescent="0.15">
      <c r="P214" s="188"/>
    </row>
    <row r="215" spans="1:16" ht="14.25" customHeight="1" x14ac:dyDescent="0.15">
      <c r="N215"/>
      <c r="O215"/>
      <c r="P215" s="188"/>
    </row>
    <row r="216" spans="1:16" ht="14.25" customHeight="1" x14ac:dyDescent="0.15">
      <c r="N216"/>
      <c r="O216"/>
      <c r="P216" s="188"/>
    </row>
    <row r="217" spans="1:16" ht="32.25" customHeight="1" thickBot="1" x14ac:dyDescent="0.2">
      <c r="N217"/>
      <c r="O217"/>
      <c r="P217" s="188"/>
    </row>
    <row r="218" spans="1:16" ht="26.25" customHeight="1" thickTop="1" x14ac:dyDescent="0.15">
      <c r="A218" s="189" t="s">
        <v>83</v>
      </c>
      <c r="B218" s="190"/>
      <c r="C218" s="190"/>
      <c r="D218" s="190"/>
      <c r="E218" s="190"/>
      <c r="F218" s="190"/>
      <c r="G218" s="190"/>
      <c r="H218" s="190"/>
      <c r="I218" s="190"/>
      <c r="J218" s="190"/>
      <c r="K218" s="190"/>
      <c r="L218" s="190"/>
      <c r="M218" s="190"/>
      <c r="N218" s="190"/>
      <c r="O218" s="191"/>
      <c r="P218" s="188"/>
    </row>
    <row r="219" spans="1:16" ht="26.25" customHeight="1" x14ac:dyDescent="0.15">
      <c r="A219" s="59"/>
      <c r="B219" s="56"/>
      <c r="C219" s="56"/>
      <c r="D219" s="56"/>
      <c r="E219" s="56"/>
      <c r="F219" s="56"/>
      <c r="G219" s="56"/>
      <c r="H219" s="56"/>
      <c r="I219" s="56"/>
      <c r="J219" s="56"/>
      <c r="K219" s="56"/>
      <c r="L219" s="56"/>
      <c r="M219" s="56"/>
      <c r="N219" s="56"/>
      <c r="O219" s="60"/>
      <c r="P219" s="188"/>
    </row>
    <row r="220" spans="1:16" ht="26.25" customHeight="1" x14ac:dyDescent="0.15">
      <c r="A220" s="59"/>
      <c r="B220" s="26" t="s">
        <v>84</v>
      </c>
      <c r="C220" s="26"/>
      <c r="D220" s="26"/>
      <c r="E220" s="26"/>
      <c r="F220" s="26"/>
      <c r="G220" s="26"/>
      <c r="H220" s="26"/>
      <c r="I220" s="26"/>
      <c r="J220" s="26"/>
      <c r="K220" s="26"/>
      <c r="L220" s="26"/>
      <c r="M220" s="56"/>
      <c r="N220" s="58"/>
      <c r="O220" s="61"/>
      <c r="P220" s="188"/>
    </row>
    <row r="221" spans="1:16" ht="26.25" customHeight="1" x14ac:dyDescent="0.15">
      <c r="A221" s="62"/>
      <c r="B221" s="57" t="s">
        <v>86</v>
      </c>
      <c r="C221" s="57"/>
      <c r="D221" s="57"/>
      <c r="E221" s="57"/>
      <c r="F221" s="57"/>
      <c r="G221" s="57"/>
      <c r="H221" s="57"/>
      <c r="I221" s="57"/>
      <c r="J221" s="57"/>
      <c r="K221" s="57"/>
      <c r="L221" s="57"/>
      <c r="M221" s="57"/>
      <c r="N221" s="57"/>
      <c r="O221" s="63"/>
      <c r="P221" s="188"/>
    </row>
    <row r="222" spans="1:16" ht="26.25" customHeight="1" thickBot="1" x14ac:dyDescent="0.2">
      <c r="A222" s="64"/>
      <c r="B222" s="65" t="s">
        <v>85</v>
      </c>
      <c r="C222" s="65"/>
      <c r="D222" s="65"/>
      <c r="E222" s="65"/>
      <c r="F222" s="65"/>
      <c r="G222" s="65"/>
      <c r="H222" s="65"/>
      <c r="I222" s="65"/>
      <c r="J222" s="65"/>
      <c r="K222" s="65"/>
      <c r="L222" s="65"/>
      <c r="M222" s="65"/>
      <c r="N222" s="65"/>
      <c r="O222" s="66"/>
      <c r="P222" s="188"/>
    </row>
    <row r="223" spans="1:16" ht="26.25" customHeight="1" thickTop="1" x14ac:dyDescent="0.15">
      <c r="B223" s="54"/>
      <c r="C223" s="54"/>
      <c r="D223" s="54"/>
      <c r="E223" s="54"/>
      <c r="F223" s="54"/>
      <c r="G223" s="54"/>
      <c r="H223" s="54"/>
      <c r="I223" s="54"/>
      <c r="J223" s="54"/>
      <c r="K223" s="54"/>
      <c r="L223" s="54"/>
      <c r="M223" s="54"/>
      <c r="N223" s="54"/>
      <c r="O223" s="54"/>
      <c r="P223" s="188"/>
    </row>
    <row r="224" spans="1:16" ht="26.25" customHeight="1" x14ac:dyDescent="0.15">
      <c r="A224" s="54"/>
      <c r="B224" s="54"/>
      <c r="C224" s="54"/>
      <c r="D224" s="54"/>
      <c r="E224" s="54"/>
      <c r="F224" s="54"/>
      <c r="G224" s="54"/>
      <c r="H224" s="54"/>
      <c r="I224" s="54"/>
      <c r="J224" s="54"/>
      <c r="K224" s="54"/>
      <c r="L224" s="54"/>
      <c r="M224" s="54"/>
      <c r="N224" s="54"/>
      <c r="O224" s="54"/>
      <c r="P224" s="188"/>
    </row>
    <row r="225" spans="16:16" ht="26.25" customHeight="1" x14ac:dyDescent="0.15">
      <c r="P225" s="188"/>
    </row>
    <row r="226" spans="16:16" x14ac:dyDescent="0.15">
      <c r="P226" s="188"/>
    </row>
    <row r="227" spans="16:16" x14ac:dyDescent="0.15">
      <c r="P227" s="188"/>
    </row>
    <row r="228" spans="16:16" x14ac:dyDescent="0.15">
      <c r="P228" s="188"/>
    </row>
    <row r="229" spans="16:16" x14ac:dyDescent="0.15">
      <c r="P229" s="188"/>
    </row>
    <row r="230" spans="16:16" x14ac:dyDescent="0.15">
      <c r="P230" s="188"/>
    </row>
    <row r="231" spans="16:16" x14ac:dyDescent="0.15">
      <c r="P231" s="188"/>
    </row>
    <row r="232" spans="16:16" x14ac:dyDescent="0.15">
      <c r="P232" s="188"/>
    </row>
    <row r="233" spans="16:16" x14ac:dyDescent="0.15">
      <c r="P233" s="188"/>
    </row>
    <row r="234" spans="16:16" x14ac:dyDescent="0.15">
      <c r="P234" s="188"/>
    </row>
    <row r="235" spans="16:16" x14ac:dyDescent="0.15">
      <c r="P235" s="188"/>
    </row>
    <row r="236" spans="16:16" ht="6.75" customHeight="1" x14ac:dyDescent="0.15">
      <c r="P236" s="188"/>
    </row>
    <row r="237" spans="16:16" ht="14.25" customHeight="1" x14ac:dyDescent="0.15">
      <c r="P237" s="188"/>
    </row>
    <row r="238" spans="16:16" ht="14.25" customHeight="1" x14ac:dyDescent="0.15">
      <c r="P238" s="188"/>
    </row>
    <row r="239" spans="16:16" ht="14.25" customHeight="1" x14ac:dyDescent="0.15">
      <c r="P239" s="188"/>
    </row>
    <row r="240" spans="16:16" ht="14.25" customHeight="1" x14ac:dyDescent="0.15">
      <c r="P240" s="188"/>
    </row>
    <row r="241" spans="1:16" ht="14.25" customHeight="1" x14ac:dyDescent="0.15">
      <c r="P241" s="188"/>
    </row>
    <row r="242" spans="1:16" ht="14.25" customHeight="1" x14ac:dyDescent="0.15">
      <c r="P242" s="188"/>
    </row>
    <row r="243" spans="1:16" ht="15.75" customHeight="1" x14ac:dyDescent="0.15">
      <c r="P243" s="188"/>
    </row>
    <row r="244" spans="1:16" ht="17.25" customHeight="1" x14ac:dyDescent="0.15">
      <c r="P244" s="188"/>
    </row>
    <row r="245" spans="1:16" ht="8.25" customHeight="1" x14ac:dyDescent="0.15">
      <c r="P245" s="188"/>
    </row>
    <row r="246" spans="1:16" ht="8.25" customHeight="1" x14ac:dyDescent="0.15">
      <c r="P246" s="188"/>
    </row>
    <row r="247" spans="1:16" ht="8.25" customHeight="1" x14ac:dyDescent="0.15">
      <c r="P247" s="188"/>
    </row>
    <row r="248" spans="1:16" ht="8.25" customHeight="1" x14ac:dyDescent="0.15">
      <c r="P248" s="188"/>
    </row>
    <row r="249" spans="1:16" ht="8.25" customHeight="1" x14ac:dyDescent="0.15">
      <c r="P249" s="188"/>
    </row>
    <row r="250" spans="1:16" ht="8.25" customHeight="1" x14ac:dyDescent="0.15">
      <c r="P250" s="188"/>
    </row>
    <row r="251" spans="1:16" ht="4.5" customHeight="1" x14ac:dyDescent="0.15">
      <c r="P251" s="116"/>
    </row>
    <row r="252" spans="1:16" ht="5.25" customHeight="1" x14ac:dyDescent="0.15">
      <c r="P252" s="116"/>
    </row>
    <row r="253" spans="1:16" ht="18" customHeight="1" x14ac:dyDescent="0.15">
      <c r="A253" s="32" t="s">
        <v>54</v>
      </c>
      <c r="B253" s="33"/>
      <c r="C253" s="33"/>
      <c r="D253" s="33"/>
      <c r="E253" s="33"/>
      <c r="F253" s="33"/>
      <c r="G253" s="33"/>
      <c r="H253" s="33"/>
      <c r="I253" s="33"/>
      <c r="J253" s="33"/>
      <c r="K253" s="33"/>
      <c r="L253" s="33"/>
      <c r="M253" s="33"/>
      <c r="N253" s="33"/>
      <c r="O253" s="33"/>
      <c r="P253" s="187"/>
    </row>
    <row r="254" spans="1:16" x14ac:dyDescent="0.15">
      <c r="P254" s="187"/>
    </row>
    <row r="255" spans="1:16" x14ac:dyDescent="0.15">
      <c r="N255" s="20" t="s">
        <v>37</v>
      </c>
      <c r="O255" s="186" t="s">
        <v>14</v>
      </c>
      <c r="P255" s="187"/>
    </row>
    <row r="256" spans="1:16" x14ac:dyDescent="0.15">
      <c r="N256" s="20"/>
      <c r="O256" s="186"/>
      <c r="P256" s="187"/>
    </row>
    <row r="257" spans="14:16" x14ac:dyDescent="0.15">
      <c r="N257" s="20"/>
      <c r="O257" s="21" t="s">
        <v>45</v>
      </c>
      <c r="P257" s="187"/>
    </row>
    <row r="258" spans="14:16" x14ac:dyDescent="0.15">
      <c r="P258" s="187"/>
    </row>
    <row r="259" spans="14:16" x14ac:dyDescent="0.15">
      <c r="P259" s="187"/>
    </row>
    <row r="260" spans="14:16" x14ac:dyDescent="0.15">
      <c r="P260" s="187"/>
    </row>
    <row r="261" spans="14:16" x14ac:dyDescent="0.15">
      <c r="P261" s="187"/>
    </row>
    <row r="262" spans="14:16" x14ac:dyDescent="0.15">
      <c r="P262" s="187"/>
    </row>
    <row r="263" spans="14:16" x14ac:dyDescent="0.15">
      <c r="P263" s="187"/>
    </row>
    <row r="264" spans="14:16" x14ac:dyDescent="0.15">
      <c r="P264" s="187"/>
    </row>
    <row r="265" spans="14:16" x14ac:dyDescent="0.15">
      <c r="P265" s="187"/>
    </row>
    <row r="266" spans="14:16" x14ac:dyDescent="0.15">
      <c r="P266" s="187"/>
    </row>
    <row r="267" spans="14:16" x14ac:dyDescent="0.15">
      <c r="P267" s="187"/>
    </row>
    <row r="268" spans="14:16" x14ac:dyDescent="0.15">
      <c r="P268" s="187"/>
    </row>
    <row r="269" spans="14:16" x14ac:dyDescent="0.15">
      <c r="P269" s="187"/>
    </row>
    <row r="270" spans="14:16" x14ac:dyDescent="0.15">
      <c r="P270" s="187"/>
    </row>
    <row r="271" spans="14:16" x14ac:dyDescent="0.15">
      <c r="P271" s="187"/>
    </row>
    <row r="272" spans="14:16" x14ac:dyDescent="0.15">
      <c r="P272" s="187"/>
    </row>
    <row r="273" spans="14:16" x14ac:dyDescent="0.15">
      <c r="P273" s="187"/>
    </row>
    <row r="274" spans="14:16" x14ac:dyDescent="0.15">
      <c r="P274" s="187"/>
    </row>
    <row r="275" spans="14:16" x14ac:dyDescent="0.15">
      <c r="N275" s="22" t="s">
        <v>38</v>
      </c>
      <c r="O275" s="186" t="s">
        <v>14</v>
      </c>
      <c r="P275" s="187"/>
    </row>
    <row r="276" spans="14:16" x14ac:dyDescent="0.15">
      <c r="N276" s="20"/>
      <c r="O276" s="186"/>
      <c r="P276" s="187"/>
    </row>
    <row r="277" spans="14:16" x14ac:dyDescent="0.15">
      <c r="N277" s="20"/>
      <c r="O277" s="21" t="s">
        <v>45</v>
      </c>
      <c r="P277" s="187"/>
    </row>
    <row r="278" spans="14:16" x14ac:dyDescent="0.15">
      <c r="P278" s="187"/>
    </row>
    <row r="279" spans="14:16" x14ac:dyDescent="0.15">
      <c r="P279" s="187"/>
    </row>
    <row r="280" spans="14:16" x14ac:dyDescent="0.15">
      <c r="P280" s="187"/>
    </row>
    <row r="281" spans="14:16" x14ac:dyDescent="0.15">
      <c r="P281" s="187"/>
    </row>
    <row r="282" spans="14:16" x14ac:dyDescent="0.15">
      <c r="P282" s="187"/>
    </row>
    <row r="283" spans="14:16" x14ac:dyDescent="0.15">
      <c r="P283" s="187"/>
    </row>
    <row r="284" spans="14:16" x14ac:dyDescent="0.15">
      <c r="P284" s="187"/>
    </row>
    <row r="285" spans="14:16" x14ac:dyDescent="0.15">
      <c r="P285" s="187"/>
    </row>
    <row r="286" spans="14:16" x14ac:dyDescent="0.15">
      <c r="P286" s="187"/>
    </row>
    <row r="287" spans="14:16" x14ac:dyDescent="0.15">
      <c r="P287" s="187"/>
    </row>
    <row r="288" spans="14:16" x14ac:dyDescent="0.15">
      <c r="P288" s="187"/>
    </row>
    <row r="289" spans="14:16" x14ac:dyDescent="0.15">
      <c r="P289" s="187"/>
    </row>
    <row r="290" spans="14:16" x14ac:dyDescent="0.15">
      <c r="P290" s="187"/>
    </row>
    <row r="291" spans="14:16" x14ac:dyDescent="0.15">
      <c r="P291" s="187"/>
    </row>
    <row r="292" spans="14:16" x14ac:dyDescent="0.15">
      <c r="P292" s="187"/>
    </row>
    <row r="293" spans="14:16" x14ac:dyDescent="0.15">
      <c r="P293" s="187"/>
    </row>
    <row r="294" spans="14:16" ht="9.75" customHeight="1" x14ac:dyDescent="0.15">
      <c r="P294" s="187"/>
    </row>
    <row r="295" spans="14:16" x14ac:dyDescent="0.15">
      <c r="N295" s="22" t="s">
        <v>39</v>
      </c>
      <c r="O295" s="186" t="s">
        <v>14</v>
      </c>
      <c r="P295" s="187"/>
    </row>
    <row r="296" spans="14:16" x14ac:dyDescent="0.15">
      <c r="N296" s="20"/>
      <c r="O296" s="186"/>
      <c r="P296" s="187"/>
    </row>
    <row r="297" spans="14:16" x14ac:dyDescent="0.15">
      <c r="N297" s="20"/>
      <c r="O297" s="23" t="s">
        <v>49</v>
      </c>
      <c r="P297" s="187"/>
    </row>
    <row r="298" spans="14:16" x14ac:dyDescent="0.15">
      <c r="N298" s="20"/>
      <c r="O298" s="21" t="s">
        <v>45</v>
      </c>
      <c r="P298" s="187"/>
    </row>
    <row r="299" spans="14:16" x14ac:dyDescent="0.15">
      <c r="P299" s="187"/>
    </row>
    <row r="300" spans="14:16" x14ac:dyDescent="0.15">
      <c r="P300" s="187"/>
    </row>
    <row r="301" spans="14:16" x14ac:dyDescent="0.15">
      <c r="P301" s="187"/>
    </row>
    <row r="302" spans="14:16" x14ac:dyDescent="0.15">
      <c r="P302" s="187"/>
    </row>
    <row r="303" spans="14:16" x14ac:dyDescent="0.15">
      <c r="P303" s="187"/>
    </row>
    <row r="304" spans="14:16" x14ac:dyDescent="0.15">
      <c r="P304" s="187"/>
    </row>
    <row r="305" spans="14:16" x14ac:dyDescent="0.15">
      <c r="P305" s="187"/>
    </row>
    <row r="306" spans="14:16" x14ac:dyDescent="0.15">
      <c r="P306" s="187"/>
    </row>
    <row r="307" spans="14:16" x14ac:dyDescent="0.15">
      <c r="P307" s="187"/>
    </row>
    <row r="308" spans="14:16" x14ac:dyDescent="0.15">
      <c r="P308" s="187"/>
    </row>
    <row r="309" spans="14:16" x14ac:dyDescent="0.15">
      <c r="P309" s="187"/>
    </row>
    <row r="310" spans="14:16" x14ac:dyDescent="0.15">
      <c r="P310" s="187"/>
    </row>
    <row r="311" spans="14:16" x14ac:dyDescent="0.15">
      <c r="P311" s="187"/>
    </row>
    <row r="312" spans="14:16" x14ac:dyDescent="0.15">
      <c r="P312" s="187"/>
    </row>
    <row r="313" spans="14:16" x14ac:dyDescent="0.15">
      <c r="P313" s="187"/>
    </row>
    <row r="314" spans="14:16" ht="12" customHeight="1" x14ac:dyDescent="0.15">
      <c r="P314" s="187"/>
    </row>
    <row r="315" spans="14:16" ht="8.25" customHeight="1" x14ac:dyDescent="0.15">
      <c r="P315" s="187"/>
    </row>
    <row r="316" spans="14:16" ht="6" customHeight="1" x14ac:dyDescent="0.15"/>
    <row r="317" spans="14:16" ht="3.75" customHeight="1" x14ac:dyDescent="0.15"/>
    <row r="318" spans="14:16" x14ac:dyDescent="0.15">
      <c r="N318" s="20" t="s">
        <v>46</v>
      </c>
      <c r="O318" s="186" t="s">
        <v>14</v>
      </c>
      <c r="P318" s="187"/>
    </row>
    <row r="319" spans="14:16" x14ac:dyDescent="0.15">
      <c r="N319" s="20"/>
      <c r="O319" s="186"/>
      <c r="P319" s="187"/>
    </row>
    <row r="320" spans="14:16" x14ac:dyDescent="0.15">
      <c r="N320" s="20"/>
      <c r="O320" s="21" t="s">
        <v>50</v>
      </c>
      <c r="P320" s="187"/>
    </row>
    <row r="321" spans="16:16" x14ac:dyDescent="0.15">
      <c r="P321" s="187"/>
    </row>
    <row r="322" spans="16:16" x14ac:dyDescent="0.15">
      <c r="P322" s="187"/>
    </row>
    <row r="323" spans="16:16" x14ac:dyDescent="0.15">
      <c r="P323" s="187"/>
    </row>
    <row r="324" spans="16:16" x14ac:dyDescent="0.15">
      <c r="P324" s="187"/>
    </row>
    <row r="325" spans="16:16" x14ac:dyDescent="0.15">
      <c r="P325" s="187"/>
    </row>
    <row r="326" spans="16:16" x14ac:dyDescent="0.15">
      <c r="P326" s="187"/>
    </row>
    <row r="327" spans="16:16" x14ac:dyDescent="0.15">
      <c r="P327" s="187"/>
    </row>
    <row r="328" spans="16:16" x14ac:dyDescent="0.15">
      <c r="P328" s="187"/>
    </row>
    <row r="329" spans="16:16" x14ac:dyDescent="0.15">
      <c r="P329" s="187"/>
    </row>
    <row r="330" spans="16:16" x14ac:dyDescent="0.15">
      <c r="P330" s="187"/>
    </row>
    <row r="331" spans="16:16" x14ac:dyDescent="0.15">
      <c r="P331" s="187"/>
    </row>
    <row r="332" spans="16:16" x14ac:dyDescent="0.15">
      <c r="P332" s="187"/>
    </row>
    <row r="333" spans="16:16" x14ac:dyDescent="0.15">
      <c r="P333" s="187"/>
    </row>
    <row r="334" spans="16:16" x14ac:dyDescent="0.15">
      <c r="P334" s="187"/>
    </row>
    <row r="335" spans="16:16" x14ac:dyDescent="0.15">
      <c r="P335" s="187"/>
    </row>
    <row r="336" spans="16:16" x14ac:dyDescent="0.15">
      <c r="P336" s="187"/>
    </row>
    <row r="337" spans="14:16" ht="24" customHeight="1" x14ac:dyDescent="0.15">
      <c r="P337" s="187"/>
    </row>
    <row r="338" spans="14:16" x14ac:dyDescent="0.15">
      <c r="N338" s="22" t="s">
        <v>47</v>
      </c>
      <c r="O338" s="186" t="s">
        <v>14</v>
      </c>
      <c r="P338" s="187"/>
    </row>
    <row r="339" spans="14:16" x14ac:dyDescent="0.15">
      <c r="N339" s="20"/>
      <c r="O339" s="186"/>
      <c r="P339" s="187"/>
    </row>
    <row r="340" spans="14:16" x14ac:dyDescent="0.15">
      <c r="N340" s="20"/>
      <c r="O340" s="21" t="s">
        <v>50</v>
      </c>
      <c r="P340" s="187"/>
    </row>
    <row r="341" spans="14:16" x14ac:dyDescent="0.15">
      <c r="P341" s="187"/>
    </row>
    <row r="342" spans="14:16" x14ac:dyDescent="0.15">
      <c r="P342" s="187"/>
    </row>
    <row r="343" spans="14:16" x14ac:dyDescent="0.15">
      <c r="P343" s="187"/>
    </row>
    <row r="344" spans="14:16" x14ac:dyDescent="0.15">
      <c r="P344" s="187"/>
    </row>
    <row r="345" spans="14:16" x14ac:dyDescent="0.15">
      <c r="P345" s="187"/>
    </row>
    <row r="346" spans="14:16" x14ac:dyDescent="0.15">
      <c r="P346" s="187"/>
    </row>
    <row r="347" spans="14:16" x14ac:dyDescent="0.15">
      <c r="P347" s="187"/>
    </row>
    <row r="348" spans="14:16" x14ac:dyDescent="0.15">
      <c r="P348" s="187"/>
    </row>
    <row r="349" spans="14:16" x14ac:dyDescent="0.15">
      <c r="P349" s="187"/>
    </row>
    <row r="350" spans="14:16" x14ac:dyDescent="0.15">
      <c r="P350" s="187"/>
    </row>
    <row r="351" spans="14:16" x14ac:dyDescent="0.15">
      <c r="P351" s="187"/>
    </row>
    <row r="352" spans="14:16" x14ac:dyDescent="0.15">
      <c r="P352" s="187"/>
    </row>
    <row r="353" spans="14:16" x14ac:dyDescent="0.15">
      <c r="P353" s="187"/>
    </row>
    <row r="354" spans="14:16" x14ac:dyDescent="0.15">
      <c r="P354" s="187"/>
    </row>
    <row r="355" spans="14:16" x14ac:dyDescent="0.15">
      <c r="P355" s="187"/>
    </row>
    <row r="356" spans="14:16" x14ac:dyDescent="0.15">
      <c r="P356" s="187"/>
    </row>
    <row r="357" spans="14:16" ht="24" customHeight="1" x14ac:dyDescent="0.15">
      <c r="P357" s="187"/>
    </row>
    <row r="358" spans="14:16" x14ac:dyDescent="0.15">
      <c r="N358" s="22" t="s">
        <v>48</v>
      </c>
      <c r="O358" s="186" t="s">
        <v>14</v>
      </c>
      <c r="P358" s="187"/>
    </row>
    <row r="359" spans="14:16" x14ac:dyDescent="0.15">
      <c r="N359" s="20"/>
      <c r="O359" s="186"/>
      <c r="P359" s="187"/>
    </row>
    <row r="360" spans="14:16" x14ac:dyDescent="0.15">
      <c r="N360" s="20"/>
      <c r="O360" s="23" t="s">
        <v>49</v>
      </c>
      <c r="P360" s="187"/>
    </row>
    <row r="361" spans="14:16" x14ac:dyDescent="0.15">
      <c r="N361" s="20"/>
      <c r="O361" s="21" t="s">
        <v>50</v>
      </c>
      <c r="P361" s="187"/>
    </row>
    <row r="362" spans="14:16" x14ac:dyDescent="0.15">
      <c r="P362" s="187"/>
    </row>
    <row r="363" spans="14:16" x14ac:dyDescent="0.15">
      <c r="P363" s="187"/>
    </row>
    <row r="364" spans="14:16" x14ac:dyDescent="0.15">
      <c r="P364" s="187"/>
    </row>
    <row r="365" spans="14:16" x14ac:dyDescent="0.15">
      <c r="P365" s="187"/>
    </row>
    <row r="366" spans="14:16" x14ac:dyDescent="0.15">
      <c r="P366" s="187"/>
    </row>
    <row r="367" spans="14:16" x14ac:dyDescent="0.15">
      <c r="P367" s="187"/>
    </row>
    <row r="368" spans="14:16" x14ac:dyDescent="0.15">
      <c r="P368" s="187"/>
    </row>
    <row r="369" spans="14:16" x14ac:dyDescent="0.15">
      <c r="P369" s="187"/>
    </row>
    <row r="370" spans="14:16" x14ac:dyDescent="0.15">
      <c r="P370" s="187"/>
    </row>
    <row r="371" spans="14:16" x14ac:dyDescent="0.15">
      <c r="P371" s="187"/>
    </row>
    <row r="372" spans="14:16" x14ac:dyDescent="0.15">
      <c r="P372" s="187"/>
    </row>
    <row r="373" spans="14:16" x14ac:dyDescent="0.15">
      <c r="P373" s="187"/>
    </row>
    <row r="374" spans="14:16" x14ac:dyDescent="0.15">
      <c r="P374" s="187"/>
    </row>
    <row r="375" spans="14:16" x14ac:dyDescent="0.15">
      <c r="P375" s="187"/>
    </row>
    <row r="376" spans="14:16" x14ac:dyDescent="0.15">
      <c r="P376" s="187"/>
    </row>
    <row r="377" spans="14:16" x14ac:dyDescent="0.15">
      <c r="P377" s="187"/>
    </row>
    <row r="378" spans="14:16" ht="9" customHeight="1" x14ac:dyDescent="0.15">
      <c r="P378" s="187"/>
    </row>
    <row r="379" spans="14:16" ht="9" customHeight="1" x14ac:dyDescent="0.15">
      <c r="P379" s="187"/>
    </row>
    <row r="380" spans="14:16" ht="6" customHeight="1" x14ac:dyDescent="0.15">
      <c r="P380" s="187"/>
    </row>
    <row r="381" spans="14:16" x14ac:dyDescent="0.15">
      <c r="N381" s="20" t="s">
        <v>76</v>
      </c>
      <c r="O381" s="186" t="s">
        <v>14</v>
      </c>
      <c r="P381" s="187"/>
    </row>
    <row r="382" spans="14:16" x14ac:dyDescent="0.15">
      <c r="N382" s="20"/>
      <c r="O382" s="186"/>
      <c r="P382" s="187"/>
    </row>
    <row r="383" spans="14:16" ht="13.5" x14ac:dyDescent="0.15">
      <c r="N383" s="185" t="s">
        <v>26</v>
      </c>
      <c r="O383" s="185"/>
      <c r="P383" s="187"/>
    </row>
    <row r="384" spans="14:16" x14ac:dyDescent="0.15">
      <c r="P384" s="187"/>
    </row>
    <row r="385" spans="16:16" x14ac:dyDescent="0.15">
      <c r="P385" s="187"/>
    </row>
    <row r="386" spans="16:16" x14ac:dyDescent="0.15">
      <c r="P386" s="187"/>
    </row>
    <row r="387" spans="16:16" x14ac:dyDescent="0.15">
      <c r="P387" s="187"/>
    </row>
    <row r="388" spans="16:16" x14ac:dyDescent="0.15">
      <c r="P388" s="187"/>
    </row>
    <row r="389" spans="16:16" x14ac:dyDescent="0.15">
      <c r="P389" s="187"/>
    </row>
    <row r="390" spans="16:16" x14ac:dyDescent="0.15">
      <c r="P390" s="187"/>
    </row>
    <row r="391" spans="16:16" x14ac:dyDescent="0.15">
      <c r="P391" s="187"/>
    </row>
    <row r="392" spans="16:16" x14ac:dyDescent="0.15">
      <c r="P392" s="187"/>
    </row>
    <row r="393" spans="16:16" x14ac:dyDescent="0.15">
      <c r="P393" s="187"/>
    </row>
    <row r="394" spans="16:16" x14ac:dyDescent="0.15">
      <c r="P394" s="187"/>
    </row>
    <row r="395" spans="16:16" x14ac:dyDescent="0.15">
      <c r="P395" s="187"/>
    </row>
    <row r="396" spans="16:16" x14ac:dyDescent="0.15">
      <c r="P396" s="187"/>
    </row>
    <row r="397" spans="16:16" x14ac:dyDescent="0.15">
      <c r="P397" s="187"/>
    </row>
    <row r="398" spans="16:16" x14ac:dyDescent="0.15">
      <c r="P398" s="187"/>
    </row>
    <row r="399" spans="16:16" x14ac:dyDescent="0.15">
      <c r="P399" s="187"/>
    </row>
    <row r="400" spans="16:16" x14ac:dyDescent="0.15">
      <c r="P400" s="187"/>
    </row>
    <row r="401" spans="14:16" x14ac:dyDescent="0.15">
      <c r="N401" s="20" t="s">
        <v>77</v>
      </c>
      <c r="O401" s="186" t="s">
        <v>14</v>
      </c>
      <c r="P401" s="187"/>
    </row>
    <row r="402" spans="14:16" x14ac:dyDescent="0.15">
      <c r="N402" s="20"/>
      <c r="O402" s="186"/>
      <c r="P402" s="187"/>
    </row>
    <row r="403" spans="14:16" ht="13.5" x14ac:dyDescent="0.15">
      <c r="N403" s="185" t="s">
        <v>26</v>
      </c>
      <c r="O403" s="185"/>
      <c r="P403" s="187"/>
    </row>
    <row r="404" spans="14:16" x14ac:dyDescent="0.15">
      <c r="P404" s="187"/>
    </row>
    <row r="405" spans="14:16" x14ac:dyDescent="0.15">
      <c r="P405" s="187"/>
    </row>
    <row r="406" spans="14:16" x14ac:dyDescent="0.15">
      <c r="P406" s="187"/>
    </row>
    <row r="407" spans="14:16" x14ac:dyDescent="0.15">
      <c r="P407" s="187"/>
    </row>
    <row r="408" spans="14:16" x14ac:dyDescent="0.15">
      <c r="P408" s="187"/>
    </row>
    <row r="409" spans="14:16" x14ac:dyDescent="0.15">
      <c r="P409" s="187"/>
    </row>
    <row r="410" spans="14:16" x14ac:dyDescent="0.15">
      <c r="P410" s="187"/>
    </row>
    <row r="411" spans="14:16" x14ac:dyDescent="0.15">
      <c r="P411" s="187"/>
    </row>
    <row r="412" spans="14:16" x14ac:dyDescent="0.15">
      <c r="P412" s="187"/>
    </row>
    <row r="413" spans="14:16" x14ac:dyDescent="0.15">
      <c r="P413" s="187"/>
    </row>
    <row r="414" spans="14:16" x14ac:dyDescent="0.15">
      <c r="P414" s="187"/>
    </row>
    <row r="415" spans="14:16" x14ac:dyDescent="0.15">
      <c r="P415" s="187"/>
    </row>
    <row r="416" spans="14:16" x14ac:dyDescent="0.15">
      <c r="P416" s="187"/>
    </row>
    <row r="417" spans="14:16" x14ac:dyDescent="0.15">
      <c r="P417" s="187"/>
    </row>
    <row r="418" spans="14:16" x14ac:dyDescent="0.15">
      <c r="P418" s="187"/>
    </row>
    <row r="419" spans="14:16" x14ac:dyDescent="0.15">
      <c r="P419" s="187"/>
    </row>
    <row r="420" spans="14:16" x14ac:dyDescent="0.15">
      <c r="P420" s="187"/>
    </row>
    <row r="421" spans="14:16" ht="14.25" customHeight="1" x14ac:dyDescent="0.15">
      <c r="N421" s="20" t="s">
        <v>78</v>
      </c>
      <c r="O421" s="186" t="s">
        <v>14</v>
      </c>
      <c r="P421" s="187"/>
    </row>
    <row r="422" spans="14:16" x14ac:dyDescent="0.15">
      <c r="N422" s="20"/>
      <c r="O422" s="186"/>
      <c r="P422" s="187"/>
    </row>
    <row r="423" spans="14:16" x14ac:dyDescent="0.15">
      <c r="N423" s="20"/>
      <c r="O423" s="23" t="s">
        <v>49</v>
      </c>
      <c r="P423" s="187"/>
    </row>
    <row r="424" spans="14:16" ht="13.5" x14ac:dyDescent="0.15">
      <c r="N424" s="185" t="s">
        <v>26</v>
      </c>
      <c r="O424" s="185"/>
      <c r="P424" s="187"/>
    </row>
    <row r="425" spans="14:16" x14ac:dyDescent="0.15">
      <c r="P425" s="187"/>
    </row>
    <row r="426" spans="14:16" x14ac:dyDescent="0.15">
      <c r="P426" s="187"/>
    </row>
    <row r="427" spans="14:16" x14ac:dyDescent="0.15">
      <c r="P427" s="187"/>
    </row>
    <row r="428" spans="14:16" x14ac:dyDescent="0.15">
      <c r="P428" s="187"/>
    </row>
    <row r="429" spans="14:16" x14ac:dyDescent="0.15">
      <c r="P429" s="187"/>
    </row>
    <row r="430" spans="14:16" x14ac:dyDescent="0.15">
      <c r="P430" s="187"/>
    </row>
    <row r="431" spans="14:16" x14ac:dyDescent="0.15">
      <c r="P431" s="187"/>
    </row>
    <row r="432" spans="14:16" x14ac:dyDescent="0.15">
      <c r="P432" s="187"/>
    </row>
    <row r="433" spans="16:16" x14ac:dyDescent="0.15">
      <c r="P433" s="187"/>
    </row>
    <row r="434" spans="16:16" x14ac:dyDescent="0.15">
      <c r="P434" s="187"/>
    </row>
    <row r="435" spans="16:16" x14ac:dyDescent="0.15">
      <c r="P435" s="187"/>
    </row>
    <row r="436" spans="16:16" x14ac:dyDescent="0.15">
      <c r="P436" s="187"/>
    </row>
    <row r="437" spans="16:16" x14ac:dyDescent="0.15">
      <c r="P437" s="187"/>
    </row>
    <row r="438" spans="16:16" x14ac:dyDescent="0.15">
      <c r="P438" s="187"/>
    </row>
    <row r="439" spans="16:16" x14ac:dyDescent="0.15">
      <c r="P439" s="187"/>
    </row>
  </sheetData>
  <sheetProtection algorithmName="SHA-512" hashValue="rk5JkICfKOETcaQ2FOpst/LP/CAAg4OhXAsSezjfg7RrO+OmVUmH70A70ctIlsFs5NjGGlWovK5XhLgR4KcTKg==" saltValue="IS2MUiJkWQzhl81/LlZDyw==" spinCount="100000" sheet="1" objects="1" scenarios="1"/>
  <mergeCells count="74">
    <mergeCell ref="N46:O46"/>
    <mergeCell ref="B113:L113"/>
    <mergeCell ref="O131:O132"/>
    <mergeCell ref="Q132:R132"/>
    <mergeCell ref="S132:T132"/>
    <mergeCell ref="U132:W132"/>
    <mergeCell ref="Q129:W130"/>
    <mergeCell ref="Q133:R133"/>
    <mergeCell ref="S133:T133"/>
    <mergeCell ref="U133:W133"/>
    <mergeCell ref="S134:T134"/>
    <mergeCell ref="U134:W134"/>
    <mergeCell ref="S135:T135"/>
    <mergeCell ref="U135:W135"/>
    <mergeCell ref="S136:T136"/>
    <mergeCell ref="U136:W136"/>
    <mergeCell ref="S137:T137"/>
    <mergeCell ref="U137:W137"/>
    <mergeCell ref="S138:T138"/>
    <mergeCell ref="U138:W138"/>
    <mergeCell ref="S139:T139"/>
    <mergeCell ref="U139:W139"/>
    <mergeCell ref="S140:T140"/>
    <mergeCell ref="U140:W140"/>
    <mergeCell ref="S141:T141"/>
    <mergeCell ref="U141:W141"/>
    <mergeCell ref="Q146:S146"/>
    <mergeCell ref="T146:V146"/>
    <mergeCell ref="Q147:S147"/>
    <mergeCell ref="T147:V147"/>
    <mergeCell ref="N383:O383"/>
    <mergeCell ref="O401:O402"/>
    <mergeCell ref="Q148:S148"/>
    <mergeCell ref="T148:V148"/>
    <mergeCell ref="Q149:S149"/>
    <mergeCell ref="T149:V149"/>
    <mergeCell ref="O275:O276"/>
    <mergeCell ref="Q150:S150"/>
    <mergeCell ref="T150:V150"/>
    <mergeCell ref="O151:O152"/>
    <mergeCell ref="Q151:S151"/>
    <mergeCell ref="T151:V151"/>
    <mergeCell ref="M1:O1"/>
    <mergeCell ref="O195:O196"/>
    <mergeCell ref="N197:O197"/>
    <mergeCell ref="N198:O199"/>
    <mergeCell ref="O171:O172"/>
    <mergeCell ref="N173:O173"/>
    <mergeCell ref="N153:O153"/>
    <mergeCell ref="N133:O133"/>
    <mergeCell ref="O71:O72"/>
    <mergeCell ref="N73:O73"/>
    <mergeCell ref="O91:O92"/>
    <mergeCell ref="N93:O93"/>
    <mergeCell ref="O4:O5"/>
    <mergeCell ref="O24:O25"/>
    <mergeCell ref="N26:O26"/>
    <mergeCell ref="O44:O45"/>
    <mergeCell ref="N403:O403"/>
    <mergeCell ref="O255:O256"/>
    <mergeCell ref="O295:O296"/>
    <mergeCell ref="P2:P65"/>
    <mergeCell ref="P68:P126"/>
    <mergeCell ref="P129:P191"/>
    <mergeCell ref="P194:P250"/>
    <mergeCell ref="P253:P315"/>
    <mergeCell ref="O318:O319"/>
    <mergeCell ref="A218:O218"/>
    <mergeCell ref="P318:P439"/>
    <mergeCell ref="O421:O422"/>
    <mergeCell ref="N424:O424"/>
    <mergeCell ref="O338:O339"/>
    <mergeCell ref="O358:O359"/>
    <mergeCell ref="O381:O382"/>
  </mergeCells>
  <phoneticPr fontId="1"/>
  <conditionalFormatting sqref="S134:S141 U134:U141">
    <cfRule type="containsText" dxfId="27" priority="5" operator="containsText" text="電子">
      <formula>NOT(ISERROR(SEARCH("電子",S134)))</formula>
    </cfRule>
    <cfRule type="containsText" dxfId="26" priority="6" operator="containsText" text="紙">
      <formula>NOT(ISERROR(SEARCH("紙",S134)))</formula>
    </cfRule>
  </conditionalFormatting>
  <conditionalFormatting sqref="U134:U141 S134:S141">
    <cfRule type="containsText" dxfId="25" priority="4" operator="containsText" text="・電子">
      <formula>NOT(ISERROR(SEARCH("・電子",S134)))</formula>
    </cfRule>
  </conditionalFormatting>
  <conditionalFormatting sqref="U134:U141">
    <cfRule type="containsText" dxfId="24" priority="1" operator="containsText" text="オンラインストレージ">
      <formula>NOT(ISERROR(SEARCH("オンラインストレージ",U134)))</formula>
    </cfRule>
    <cfRule type="containsText" dxfId="23" priority="2" operator="containsText" text="外付けストレージ">
      <formula>NOT(ISERROR(SEARCH("外付けストレージ",U134)))</formula>
    </cfRule>
    <cfRule type="containsText" dxfId="22" priority="3" operator="containsText" text="内部ストレージ">
      <formula>NOT(ISERROR(SEARCH("内部ストレージ",U134)))</formula>
    </cfRule>
  </conditionalFormatting>
  <pageMargins left="0.47244094488188981" right="0.19685039370078741" top="0.19685039370078741" bottom="0.19685039370078741" header="0.31496062992125984" footer="0.11811023622047245"/>
  <pageSetup paperSize="9" orientation="portrait" r:id="rId1"/>
  <headerFooter>
    <oddFooter>&amp;C&amp;P&amp;R入力説明</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9D318-148A-40F4-8DA8-3B4309BE33C0}">
  <sheetPr>
    <tabColor theme="9" tint="-0.249977111117893"/>
  </sheetPr>
  <dimension ref="A1:N136"/>
  <sheetViews>
    <sheetView showGridLines="0" workbookViewId="0">
      <pane xSplit="14" ySplit="1" topLeftCell="O2" activePane="bottomRight" state="frozen"/>
      <selection pane="topRight" activeCell="O1" sqref="O1"/>
      <selection pane="bottomLeft" activeCell="A2" sqref="A2"/>
      <selection pane="bottomRight" activeCell="N13" sqref="N13"/>
    </sheetView>
  </sheetViews>
  <sheetFormatPr defaultRowHeight="13.5" x14ac:dyDescent="0.15"/>
  <cols>
    <col min="1" max="11" width="7" customWidth="1"/>
    <col min="12" max="12" width="6.125" customWidth="1"/>
    <col min="13" max="13" width="3.5" customWidth="1"/>
    <col min="14" max="14" width="9.375" customWidth="1"/>
  </cols>
  <sheetData>
    <row r="1" spans="1:14" ht="27.75" customHeight="1" x14ac:dyDescent="0.15">
      <c r="A1" s="54" t="s">
        <v>150</v>
      </c>
      <c r="M1" s="181" t="s">
        <v>79</v>
      </c>
      <c r="N1" s="181"/>
    </row>
    <row r="2" spans="1:14" ht="3" customHeight="1" x14ac:dyDescent="0.15"/>
    <row r="3" spans="1:14" ht="14.25" x14ac:dyDescent="0.15">
      <c r="M3" s="18" t="s">
        <v>37</v>
      </c>
      <c r="N3" s="78" t="s">
        <v>95</v>
      </c>
    </row>
    <row r="4" spans="1:14" ht="14.25" x14ac:dyDescent="0.15">
      <c r="M4" s="226" t="s">
        <v>94</v>
      </c>
      <c r="N4" s="226"/>
    </row>
    <row r="23" spans="13:14" ht="9.75" customHeight="1" x14ac:dyDescent="0.15"/>
    <row r="24" spans="13:14" ht="14.25" x14ac:dyDescent="0.15">
      <c r="M24" s="18">
        <v>2</v>
      </c>
      <c r="N24" s="78" t="s">
        <v>95</v>
      </c>
    </row>
    <row r="25" spans="13:14" ht="14.25" x14ac:dyDescent="0.15">
      <c r="M25" s="226" t="s">
        <v>94</v>
      </c>
      <c r="N25" s="226"/>
    </row>
    <row r="44" spans="13:14" ht="9.75" customHeight="1" x14ac:dyDescent="0.15"/>
    <row r="45" spans="13:14" ht="14.25" x14ac:dyDescent="0.15">
      <c r="M45" s="18">
        <v>2</v>
      </c>
      <c r="N45" s="78" t="s">
        <v>95</v>
      </c>
    </row>
    <row r="46" spans="13:14" ht="14.25" x14ac:dyDescent="0.15">
      <c r="M46" s="226" t="s">
        <v>94</v>
      </c>
      <c r="N46" s="226"/>
    </row>
    <row r="67" spans="13:14" ht="6" customHeight="1" x14ac:dyDescent="0.15"/>
    <row r="68" spans="13:14" ht="14.25" x14ac:dyDescent="0.15">
      <c r="M68" s="18">
        <v>2</v>
      </c>
      <c r="N68" s="78" t="s">
        <v>95</v>
      </c>
    </row>
    <row r="69" spans="13:14" ht="14.25" x14ac:dyDescent="0.15">
      <c r="M69" s="226" t="s">
        <v>94</v>
      </c>
      <c r="N69" s="226"/>
    </row>
    <row r="89" spans="13:14" ht="14.25" x14ac:dyDescent="0.15">
      <c r="M89" s="18">
        <v>2</v>
      </c>
      <c r="N89" s="78" t="s">
        <v>95</v>
      </c>
    </row>
    <row r="90" spans="13:14" ht="14.25" x14ac:dyDescent="0.15">
      <c r="M90" s="226" t="s">
        <v>96</v>
      </c>
      <c r="N90" s="226"/>
    </row>
    <row r="109" spans="13:14" ht="13.5" customHeight="1" x14ac:dyDescent="0.15"/>
    <row r="110" spans="13:14" ht="14.25" x14ac:dyDescent="0.15">
      <c r="M110" s="18">
        <v>2</v>
      </c>
      <c r="N110" s="78" t="s">
        <v>95</v>
      </c>
    </row>
    <row r="111" spans="13:14" ht="14.25" x14ac:dyDescent="0.15">
      <c r="M111" s="226" t="s">
        <v>96</v>
      </c>
      <c r="N111" s="226"/>
    </row>
    <row r="133" spans="13:14" ht="6.75" customHeight="1" x14ac:dyDescent="0.15"/>
    <row r="134" spans="13:14" ht="6.75" customHeight="1" x14ac:dyDescent="0.15"/>
    <row r="135" spans="13:14" ht="14.25" x14ac:dyDescent="0.15">
      <c r="M135" s="18">
        <v>2</v>
      </c>
      <c r="N135" s="78" t="s">
        <v>95</v>
      </c>
    </row>
    <row r="136" spans="13:14" ht="14.25" x14ac:dyDescent="0.15">
      <c r="M136" s="226" t="s">
        <v>96</v>
      </c>
      <c r="N136" s="226"/>
    </row>
  </sheetData>
  <sheetProtection algorithmName="SHA-512" hashValue="JGpiI4F2dCmdhbdyymmMBkfDwfxot5LpsRQF/jrho9H3xskj8ZkHoeuetEiZUJIIhpEEiMDdVHW4Q8cyiTvOKg==" saltValue="muDipdTSsi5zVwMJERh2eg==" spinCount="100000" sheet="1" objects="1" scenarios="1"/>
  <mergeCells count="8">
    <mergeCell ref="M69:N69"/>
    <mergeCell ref="M90:N90"/>
    <mergeCell ref="M111:N111"/>
    <mergeCell ref="M136:N136"/>
    <mergeCell ref="M1:N1"/>
    <mergeCell ref="M4:N4"/>
    <mergeCell ref="M25:N25"/>
    <mergeCell ref="M46:N46"/>
  </mergeCells>
  <phoneticPr fontId="1"/>
  <pageMargins left="0.47244094488188981" right="0.19685039370078741" top="0.19685039370078741" bottom="0.19685039370078741" header="0.31496062992125984" footer="0.11811023622047245"/>
  <pageSetup paperSize="9" orientation="portrait" r:id="rId1"/>
  <headerFooter>
    <oddFooter>&amp;C&amp;P&amp;Rシートのコピー方法</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18104-60C6-4508-A373-F9BE6C3D76FD}">
  <sheetPr>
    <tabColor rgb="FFFF0000"/>
  </sheetPr>
  <dimension ref="A1:Q607"/>
  <sheetViews>
    <sheetView showGridLines="0" zoomScaleNormal="100" workbookViewId="0">
      <pane xSplit="14" ySplit="1" topLeftCell="O2" activePane="bottomRight" state="frozen"/>
      <selection pane="topRight" activeCell="O1" sqref="O1"/>
      <selection pane="bottomLeft" activeCell="A2" sqref="A2"/>
      <selection pane="bottomRight" activeCell="Q5" sqref="Q5"/>
    </sheetView>
  </sheetViews>
  <sheetFormatPr defaultRowHeight="13.5" x14ac:dyDescent="0.15"/>
  <cols>
    <col min="1" max="12" width="7" customWidth="1"/>
    <col min="13" max="13" width="3.5" customWidth="1"/>
    <col min="14" max="14" width="9.375" customWidth="1"/>
    <col min="15" max="15" width="5.5" style="9" customWidth="1"/>
  </cols>
  <sheetData>
    <row r="1" spans="1:15" ht="27.75" customHeight="1" x14ac:dyDescent="0.15">
      <c r="A1" s="54" t="s">
        <v>125</v>
      </c>
      <c r="M1" s="181" t="s">
        <v>79</v>
      </c>
      <c r="N1" s="181"/>
    </row>
    <row r="2" spans="1:15" ht="14.25" thickBot="1" x14ac:dyDescent="0.2"/>
    <row r="3" spans="1:15" ht="30.75" customHeight="1" x14ac:dyDescent="0.15">
      <c r="A3" s="158" t="s">
        <v>67</v>
      </c>
      <c r="B3" s="159"/>
      <c r="C3" s="159"/>
      <c r="D3" s="159"/>
      <c r="E3" s="160"/>
      <c r="F3" s="160"/>
      <c r="G3" s="159"/>
      <c r="H3" s="160"/>
      <c r="I3" s="167" t="s">
        <v>200</v>
      </c>
      <c r="J3" s="160"/>
      <c r="K3" s="160"/>
      <c r="L3" s="160"/>
      <c r="M3" s="160"/>
      <c r="N3" s="161"/>
      <c r="O3" s="187"/>
    </row>
    <row r="4" spans="1:15" ht="21.75" customHeight="1" x14ac:dyDescent="0.15">
      <c r="A4" s="162" t="s">
        <v>202</v>
      </c>
      <c r="B4" s="163"/>
      <c r="C4" s="163"/>
      <c r="D4" s="163"/>
      <c r="E4" s="163"/>
      <c r="F4" s="164"/>
      <c r="G4" s="165"/>
      <c r="H4" s="163"/>
      <c r="I4" s="164"/>
      <c r="J4" s="163"/>
      <c r="K4" s="164"/>
      <c r="L4" s="165"/>
      <c r="M4" s="165"/>
      <c r="N4" s="166"/>
      <c r="O4" s="187"/>
    </row>
    <row r="5" spans="1:15" ht="21.75" customHeight="1" x14ac:dyDescent="0.15">
      <c r="A5" s="48" t="s">
        <v>203</v>
      </c>
      <c r="B5" s="45"/>
      <c r="C5" s="45"/>
      <c r="D5" s="45"/>
      <c r="E5" s="45"/>
      <c r="F5" s="46"/>
      <c r="G5" s="46"/>
      <c r="H5" s="45"/>
      <c r="I5" s="46"/>
      <c r="J5" s="45"/>
      <c r="K5" s="46"/>
      <c r="L5" s="46"/>
      <c r="M5" s="46"/>
      <c r="N5" s="47"/>
      <c r="O5" s="187"/>
    </row>
    <row r="6" spans="1:15" ht="21.75" customHeight="1" x14ac:dyDescent="0.15">
      <c r="A6" s="48" t="s">
        <v>204</v>
      </c>
      <c r="B6" s="45"/>
      <c r="C6" s="45"/>
      <c r="D6" s="45"/>
      <c r="E6" s="45"/>
      <c r="F6" s="46"/>
      <c r="G6" s="46"/>
      <c r="H6" s="45"/>
      <c r="I6" s="46"/>
      <c r="J6" s="45"/>
      <c r="K6" s="46"/>
      <c r="L6" s="46"/>
      <c r="M6" s="46"/>
      <c r="N6" s="47"/>
      <c r="O6" s="187"/>
    </row>
    <row r="7" spans="1:15" ht="21.75" customHeight="1" x14ac:dyDescent="0.15">
      <c r="A7" s="48" t="s">
        <v>201</v>
      </c>
      <c r="B7" s="45"/>
      <c r="C7" s="45"/>
      <c r="D7" s="45"/>
      <c r="E7" s="45"/>
      <c r="F7" s="46"/>
      <c r="G7" s="46"/>
      <c r="H7" s="45"/>
      <c r="I7" s="46"/>
      <c r="J7" s="45"/>
      <c r="K7" s="46"/>
      <c r="L7" s="46"/>
      <c r="M7" s="46"/>
      <c r="N7" s="47"/>
      <c r="O7" s="187"/>
    </row>
    <row r="8" spans="1:15" ht="17.25" customHeight="1" x14ac:dyDescent="0.15">
      <c r="A8" s="250" t="s">
        <v>205</v>
      </c>
      <c r="B8" s="251"/>
      <c r="C8" s="251"/>
      <c r="D8" s="251"/>
      <c r="E8" s="251"/>
      <c r="F8" s="251"/>
      <c r="G8" s="251"/>
      <c r="H8" s="251"/>
      <c r="I8" s="251"/>
      <c r="J8" s="251"/>
      <c r="K8" s="251"/>
      <c r="L8" s="251"/>
      <c r="M8" s="251"/>
      <c r="N8" s="252"/>
      <c r="O8" s="187"/>
    </row>
    <row r="9" spans="1:15" ht="17.25" customHeight="1" thickBot="1" x14ac:dyDescent="0.2">
      <c r="A9" s="253"/>
      <c r="B9" s="254"/>
      <c r="C9" s="254"/>
      <c r="D9" s="254"/>
      <c r="E9" s="254"/>
      <c r="F9" s="254"/>
      <c r="G9" s="254"/>
      <c r="H9" s="254"/>
      <c r="I9" s="254"/>
      <c r="J9" s="254"/>
      <c r="K9" s="254"/>
      <c r="L9" s="254"/>
      <c r="M9" s="254"/>
      <c r="N9" s="255"/>
      <c r="O9" s="187"/>
    </row>
    <row r="10" spans="1:15" ht="14.25" thickBot="1" x14ac:dyDescent="0.2">
      <c r="O10" s="187"/>
    </row>
    <row r="11" spans="1:15" ht="27.75" customHeight="1" thickBot="1" x14ac:dyDescent="0.2">
      <c r="A11" s="92" t="s">
        <v>126</v>
      </c>
      <c r="B11" s="93"/>
      <c r="C11" s="93"/>
      <c r="D11" s="93"/>
      <c r="E11" s="93"/>
      <c r="F11" s="93"/>
      <c r="G11" s="93"/>
      <c r="H11" s="93"/>
      <c r="I11" s="93"/>
      <c r="J11" s="93"/>
      <c r="K11" s="93"/>
      <c r="L11" s="93"/>
      <c r="M11" s="93"/>
      <c r="N11" s="94"/>
      <c r="O11" s="187"/>
    </row>
    <row r="12" spans="1:15" ht="16.5" customHeight="1" x14ac:dyDescent="0.15">
      <c r="A12" s="95"/>
      <c r="B12" s="95"/>
      <c r="C12" s="95"/>
      <c r="D12" s="95"/>
      <c r="E12" s="95"/>
      <c r="F12" s="95"/>
      <c r="G12" s="95"/>
      <c r="H12" s="95"/>
      <c r="I12" s="95"/>
      <c r="J12" s="95"/>
      <c r="K12" s="95"/>
      <c r="L12" s="95"/>
      <c r="M12" s="95"/>
      <c r="N12" s="95"/>
      <c r="O12" s="187"/>
    </row>
    <row r="13" spans="1:15" ht="29.25" customHeight="1" x14ac:dyDescent="0.15">
      <c r="A13" s="231" t="s">
        <v>104</v>
      </c>
      <c r="B13" s="231"/>
      <c r="C13" s="231"/>
      <c r="D13" s="231"/>
      <c r="E13" s="231"/>
      <c r="F13" s="231"/>
      <c r="G13" s="231"/>
      <c r="H13" s="231"/>
      <c r="I13" s="231"/>
      <c r="J13" s="231"/>
      <c r="K13" s="231"/>
      <c r="L13" s="231"/>
      <c r="M13" s="231"/>
      <c r="N13" s="231"/>
      <c r="O13" s="187"/>
    </row>
    <row r="14" spans="1:15" ht="19.5" customHeight="1" x14ac:dyDescent="0.15">
      <c r="A14" s="112" t="s">
        <v>103</v>
      </c>
      <c r="B14" s="53"/>
      <c r="C14" s="53"/>
      <c r="D14" s="53"/>
      <c r="E14" s="53"/>
      <c r="F14" s="53"/>
      <c r="G14" s="53"/>
      <c r="H14" s="53"/>
      <c r="I14" s="53"/>
      <c r="J14" s="53"/>
      <c r="K14" s="53"/>
      <c r="L14" s="53"/>
      <c r="O14" s="187"/>
    </row>
    <row r="15" spans="1:15" ht="32.25" customHeight="1" x14ac:dyDescent="0.15">
      <c r="A15" s="232" t="s">
        <v>35</v>
      </c>
      <c r="B15" s="232"/>
      <c r="C15" s="232"/>
      <c r="D15" s="232"/>
      <c r="E15" s="232"/>
      <c r="F15" s="232"/>
      <c r="G15" s="232"/>
      <c r="H15" s="232"/>
      <c r="I15" s="232"/>
      <c r="J15" s="232"/>
      <c r="K15" s="232"/>
      <c r="L15" s="232"/>
      <c r="M15" s="232"/>
      <c r="N15" s="232"/>
      <c r="O15" s="187"/>
    </row>
    <row r="16" spans="1:15" ht="17.25" customHeight="1" x14ac:dyDescent="0.15">
      <c r="A16" s="53"/>
      <c r="B16" s="53"/>
      <c r="C16" s="53"/>
      <c r="D16" s="53"/>
      <c r="E16" s="53"/>
      <c r="F16" s="53"/>
      <c r="G16" s="53"/>
      <c r="H16" s="53"/>
      <c r="I16" s="53"/>
      <c r="J16" s="53"/>
      <c r="K16" s="53"/>
      <c r="L16" s="53"/>
      <c r="O16" s="187"/>
    </row>
    <row r="17" spans="1:15" ht="18" customHeight="1" x14ac:dyDescent="0.15">
      <c r="A17" s="24" t="s">
        <v>127</v>
      </c>
      <c r="B17" s="25"/>
      <c r="C17" s="25"/>
      <c r="D17" s="25"/>
      <c r="E17" s="25"/>
      <c r="F17" s="34"/>
      <c r="G17" s="34"/>
      <c r="H17" s="34"/>
      <c r="I17" s="34"/>
      <c r="J17" s="34"/>
      <c r="K17" s="34"/>
      <c r="L17" s="34"/>
      <c r="M17" s="34"/>
      <c r="N17" s="35"/>
      <c r="O17" s="187"/>
    </row>
    <row r="18" spans="1:15" ht="6" customHeight="1" x14ac:dyDescent="0.15">
      <c r="A18" s="87"/>
      <c r="B18" s="88"/>
      <c r="C18" s="88"/>
      <c r="D18" s="88"/>
      <c r="E18" s="88"/>
      <c r="F18" s="14"/>
      <c r="G18" s="14"/>
      <c r="H18" s="14"/>
      <c r="I18" s="14"/>
      <c r="J18" s="14"/>
      <c r="K18" s="14"/>
      <c r="L18" s="14"/>
      <c r="M18" s="14"/>
      <c r="N18" s="89"/>
      <c r="O18" s="187"/>
    </row>
    <row r="19" spans="1:15" ht="14.25" x14ac:dyDescent="0.15">
      <c r="M19" s="18" t="s">
        <v>37</v>
      </c>
      <c r="N19" s="98" t="s">
        <v>105</v>
      </c>
      <c r="O19" s="187"/>
    </row>
    <row r="20" spans="1:15" x14ac:dyDescent="0.15">
      <c r="M20" s="230" t="s">
        <v>138</v>
      </c>
      <c r="N20" s="230"/>
      <c r="O20" s="187"/>
    </row>
    <row r="21" spans="1:15" x14ac:dyDescent="0.15">
      <c r="O21" s="187"/>
    </row>
    <row r="22" spans="1:15" x14ac:dyDescent="0.15">
      <c r="O22" s="187"/>
    </row>
    <row r="23" spans="1:15" x14ac:dyDescent="0.15">
      <c r="O23" s="187"/>
    </row>
    <row r="24" spans="1:15" x14ac:dyDescent="0.15">
      <c r="O24" s="187"/>
    </row>
    <row r="25" spans="1:15" x14ac:dyDescent="0.15">
      <c r="O25" s="187"/>
    </row>
    <row r="26" spans="1:15" x14ac:dyDescent="0.15">
      <c r="O26" s="187"/>
    </row>
    <row r="27" spans="1:15" x14ac:dyDescent="0.15">
      <c r="O27" s="187"/>
    </row>
    <row r="28" spans="1:15" x14ac:dyDescent="0.15">
      <c r="O28" s="187"/>
    </row>
    <row r="29" spans="1:15" x14ac:dyDescent="0.15">
      <c r="O29" s="187"/>
    </row>
    <row r="30" spans="1:15" x14ac:dyDescent="0.15">
      <c r="O30" s="187"/>
    </row>
    <row r="31" spans="1:15" x14ac:dyDescent="0.15">
      <c r="O31" s="187"/>
    </row>
    <row r="32" spans="1:15" x14ac:dyDescent="0.15">
      <c r="O32" s="187"/>
    </row>
    <row r="33" spans="1:15" x14ac:dyDescent="0.15">
      <c r="O33" s="187"/>
    </row>
    <row r="34" spans="1:15" x14ac:dyDescent="0.15">
      <c r="O34" s="187"/>
    </row>
    <row r="35" spans="1:15" x14ac:dyDescent="0.15">
      <c r="O35" s="187"/>
    </row>
    <row r="36" spans="1:15" x14ac:dyDescent="0.15">
      <c r="O36" s="187"/>
    </row>
    <row r="37" spans="1:15" x14ac:dyDescent="0.15">
      <c r="O37" s="187"/>
    </row>
    <row r="38" spans="1:15" x14ac:dyDescent="0.15">
      <c r="O38" s="187"/>
    </row>
    <row r="39" spans="1:15" x14ac:dyDescent="0.15">
      <c r="O39" s="187"/>
    </row>
    <row r="40" spans="1:15" x14ac:dyDescent="0.15">
      <c r="O40" s="187"/>
    </row>
    <row r="41" spans="1:15" ht="13.5" customHeight="1" thickBot="1" x14ac:dyDescent="0.2">
      <c r="O41" s="187"/>
    </row>
    <row r="42" spans="1:15" ht="13.5" customHeight="1" x14ac:dyDescent="0.15">
      <c r="A42" s="102"/>
      <c r="B42" s="103"/>
      <c r="C42" s="103"/>
      <c r="D42" s="103"/>
      <c r="E42" s="103"/>
      <c r="F42" s="103"/>
      <c r="G42" s="103"/>
      <c r="H42" s="103"/>
      <c r="I42" s="104"/>
      <c r="O42" s="187"/>
    </row>
    <row r="43" spans="1:15" ht="14.25" x14ac:dyDescent="0.15">
      <c r="A43" s="106" t="s">
        <v>119</v>
      </c>
      <c r="B43" s="37"/>
      <c r="C43" s="37"/>
      <c r="D43" s="37"/>
      <c r="E43" s="37"/>
      <c r="F43" s="37"/>
      <c r="G43" s="37"/>
      <c r="H43" s="37"/>
      <c r="I43" s="105"/>
      <c r="O43" s="187"/>
    </row>
    <row r="44" spans="1:15" x14ac:dyDescent="0.15">
      <c r="A44" s="233" t="s">
        <v>124</v>
      </c>
      <c r="B44" s="234"/>
      <c r="C44" s="234"/>
      <c r="D44" s="234"/>
      <c r="E44" s="234"/>
      <c r="F44" s="37"/>
      <c r="G44" s="37"/>
      <c r="H44" s="37"/>
      <c r="I44" s="105"/>
      <c r="O44" s="187"/>
    </row>
    <row r="45" spans="1:15" x14ac:dyDescent="0.15">
      <c r="A45" s="233"/>
      <c r="B45" s="234"/>
      <c r="C45" s="234"/>
      <c r="D45" s="234"/>
      <c r="E45" s="234"/>
      <c r="F45" s="37"/>
      <c r="G45" s="37"/>
      <c r="H45" s="37"/>
      <c r="I45" s="105"/>
      <c r="O45" s="187"/>
    </row>
    <row r="46" spans="1:15" x14ac:dyDescent="0.15">
      <c r="A46" s="235" t="s">
        <v>123</v>
      </c>
      <c r="B46" s="236"/>
      <c r="C46" s="236"/>
      <c r="D46" s="236"/>
      <c r="E46" s="236"/>
      <c r="F46" s="236"/>
      <c r="G46" s="236"/>
      <c r="H46" s="236"/>
      <c r="I46" s="237"/>
      <c r="O46" s="187"/>
    </row>
    <row r="47" spans="1:15" ht="14.25" thickBot="1" x14ac:dyDescent="0.2">
      <c r="A47" s="238"/>
      <c r="B47" s="239"/>
      <c r="C47" s="239"/>
      <c r="D47" s="239"/>
      <c r="E47" s="239"/>
      <c r="F47" s="239"/>
      <c r="G47" s="239"/>
      <c r="H47" s="239"/>
      <c r="I47" s="240"/>
      <c r="O47" s="187"/>
    </row>
    <row r="48" spans="1:15" ht="14.25" thickBot="1" x14ac:dyDescent="0.2">
      <c r="O48" s="187"/>
    </row>
    <row r="49" spans="1:15" ht="13.5" customHeight="1" x14ac:dyDescent="0.15">
      <c r="A49" s="241" t="s">
        <v>118</v>
      </c>
      <c r="B49" s="242"/>
      <c r="C49" s="242"/>
      <c r="D49" s="242"/>
      <c r="E49" s="242"/>
      <c r="F49" s="242"/>
      <c r="G49" s="242"/>
      <c r="H49" s="242"/>
      <c r="I49" s="242"/>
      <c r="J49" s="242"/>
      <c r="K49" s="242"/>
      <c r="L49" s="242"/>
      <c r="M49" s="242"/>
      <c r="N49" s="243"/>
      <c r="O49" s="187"/>
    </row>
    <row r="50" spans="1:15" ht="13.5" customHeight="1" x14ac:dyDescent="0.15">
      <c r="A50" s="244"/>
      <c r="B50" s="245"/>
      <c r="C50" s="245"/>
      <c r="D50" s="245"/>
      <c r="E50" s="245"/>
      <c r="F50" s="245"/>
      <c r="G50" s="245"/>
      <c r="H50" s="245"/>
      <c r="I50" s="245"/>
      <c r="J50" s="245"/>
      <c r="K50" s="245"/>
      <c r="L50" s="245"/>
      <c r="M50" s="245"/>
      <c r="N50" s="246"/>
      <c r="O50" s="187"/>
    </row>
    <row r="51" spans="1:15" ht="13.5" customHeight="1" x14ac:dyDescent="0.15">
      <c r="A51" s="244"/>
      <c r="B51" s="245"/>
      <c r="C51" s="245"/>
      <c r="D51" s="245"/>
      <c r="E51" s="245"/>
      <c r="F51" s="245"/>
      <c r="G51" s="245"/>
      <c r="H51" s="245"/>
      <c r="I51" s="245"/>
      <c r="J51" s="245"/>
      <c r="K51" s="245"/>
      <c r="L51" s="245"/>
      <c r="M51" s="245"/>
      <c r="N51" s="246"/>
      <c r="O51" s="187"/>
    </row>
    <row r="52" spans="1:15" ht="14.25" customHeight="1" x14ac:dyDescent="0.15">
      <c r="A52" s="244"/>
      <c r="B52" s="245"/>
      <c r="C52" s="245"/>
      <c r="D52" s="245"/>
      <c r="E52" s="245"/>
      <c r="F52" s="245"/>
      <c r="G52" s="245"/>
      <c r="H52" s="245"/>
      <c r="I52" s="245"/>
      <c r="J52" s="245"/>
      <c r="K52" s="245"/>
      <c r="L52" s="245"/>
      <c r="M52" s="245"/>
      <c r="N52" s="246"/>
      <c r="O52" s="187"/>
    </row>
    <row r="53" spans="1:15" ht="14.25" thickBot="1" x14ac:dyDescent="0.2">
      <c r="A53" s="247"/>
      <c r="B53" s="248"/>
      <c r="C53" s="248"/>
      <c r="D53" s="248"/>
      <c r="E53" s="248"/>
      <c r="F53" s="248"/>
      <c r="G53" s="248"/>
      <c r="H53" s="248"/>
      <c r="I53" s="248"/>
      <c r="J53" s="248"/>
      <c r="K53" s="248"/>
      <c r="L53" s="248"/>
      <c r="M53" s="248"/>
      <c r="N53" s="249"/>
      <c r="O53" s="187"/>
    </row>
    <row r="54" spans="1:15" x14ac:dyDescent="0.15">
      <c r="O54" s="187"/>
    </row>
    <row r="55" spans="1:15" x14ac:dyDescent="0.15">
      <c r="O55" s="156"/>
    </row>
    <row r="56" spans="1:15" x14ac:dyDescent="0.15">
      <c r="O56" s="156"/>
    </row>
    <row r="57" spans="1:15" ht="3.75" customHeight="1" x14ac:dyDescent="0.15"/>
    <row r="58" spans="1:15" ht="3" hidden="1" customHeight="1" x14ac:dyDescent="0.15"/>
    <row r="59" spans="1:15" ht="3" customHeight="1" x14ac:dyDescent="0.15"/>
    <row r="60" spans="1:15" ht="21" customHeight="1" x14ac:dyDescent="0.15">
      <c r="A60" s="24" t="s">
        <v>140</v>
      </c>
      <c r="B60" s="25"/>
      <c r="C60" s="25"/>
      <c r="D60" s="25"/>
      <c r="E60" s="25"/>
      <c r="F60" s="34"/>
      <c r="G60" s="34"/>
      <c r="H60" s="34"/>
      <c r="I60" s="34"/>
      <c r="J60" s="34"/>
      <c r="K60" s="34"/>
      <c r="L60" s="34"/>
      <c r="M60" s="34"/>
      <c r="N60" s="35"/>
      <c r="O60" s="187"/>
    </row>
    <row r="61" spans="1:15" ht="6" customHeight="1" x14ac:dyDescent="0.15">
      <c r="A61" s="87"/>
      <c r="B61" s="88"/>
      <c r="C61" s="88"/>
      <c r="D61" s="88"/>
      <c r="E61" s="88"/>
      <c r="F61" s="14"/>
      <c r="G61" s="14"/>
      <c r="H61" s="14"/>
      <c r="I61" s="14"/>
      <c r="J61" s="14"/>
      <c r="K61" s="14"/>
      <c r="L61" s="14"/>
      <c r="M61" s="14"/>
      <c r="N61" s="89"/>
      <c r="O61" s="187"/>
    </row>
    <row r="62" spans="1:15" ht="20.25" customHeight="1" x14ac:dyDescent="0.15">
      <c r="A62" s="24" t="s">
        <v>185</v>
      </c>
      <c r="B62" s="90"/>
      <c r="C62" s="90"/>
      <c r="D62" s="90"/>
      <c r="E62" s="90"/>
      <c r="F62" s="90"/>
      <c r="G62" s="90"/>
      <c r="H62" s="90"/>
      <c r="I62" s="90"/>
      <c r="J62" s="90"/>
      <c r="K62" s="90"/>
      <c r="L62" s="90"/>
      <c r="O62" s="187"/>
    </row>
    <row r="63" spans="1:15" ht="3.75" customHeight="1" x14ac:dyDescent="0.15">
      <c r="O63" s="187"/>
    </row>
    <row r="64" spans="1:15" x14ac:dyDescent="0.15">
      <c r="M64" s="91" t="s">
        <v>37</v>
      </c>
      <c r="N64" s="98" t="s">
        <v>106</v>
      </c>
      <c r="O64" s="187"/>
    </row>
    <row r="65" spans="13:15" x14ac:dyDescent="0.15">
      <c r="M65" s="229" t="s">
        <v>139</v>
      </c>
      <c r="N65" s="229"/>
      <c r="O65" s="187"/>
    </row>
    <row r="66" spans="13:15" x14ac:dyDescent="0.15">
      <c r="O66" s="187"/>
    </row>
    <row r="67" spans="13:15" x14ac:dyDescent="0.15">
      <c r="O67" s="187"/>
    </row>
    <row r="68" spans="13:15" x14ac:dyDescent="0.15">
      <c r="O68" s="187"/>
    </row>
    <row r="69" spans="13:15" x14ac:dyDescent="0.15">
      <c r="O69" s="187"/>
    </row>
    <row r="70" spans="13:15" x14ac:dyDescent="0.15">
      <c r="O70" s="187"/>
    </row>
    <row r="71" spans="13:15" x14ac:dyDescent="0.15">
      <c r="O71" s="187"/>
    </row>
    <row r="72" spans="13:15" x14ac:dyDescent="0.15">
      <c r="O72" s="187"/>
    </row>
    <row r="73" spans="13:15" x14ac:dyDescent="0.15">
      <c r="O73" s="187"/>
    </row>
    <row r="74" spans="13:15" x14ac:dyDescent="0.15">
      <c r="O74" s="187"/>
    </row>
    <row r="75" spans="13:15" x14ac:dyDescent="0.15">
      <c r="O75" s="187"/>
    </row>
    <row r="76" spans="13:15" x14ac:dyDescent="0.15">
      <c r="O76" s="187"/>
    </row>
    <row r="77" spans="13:15" x14ac:dyDescent="0.15">
      <c r="O77" s="187"/>
    </row>
    <row r="78" spans="13:15" x14ac:dyDescent="0.15">
      <c r="O78" s="187"/>
    </row>
    <row r="79" spans="13:15" x14ac:dyDescent="0.15">
      <c r="O79" s="187"/>
    </row>
    <row r="80" spans="13:15" x14ac:dyDescent="0.15">
      <c r="O80" s="187"/>
    </row>
    <row r="81" spans="13:15" x14ac:dyDescent="0.15">
      <c r="O81" s="187"/>
    </row>
    <row r="82" spans="13:15" x14ac:dyDescent="0.15">
      <c r="O82" s="187"/>
    </row>
    <row r="83" spans="13:15" x14ac:dyDescent="0.15">
      <c r="O83" s="187"/>
    </row>
    <row r="84" spans="13:15" ht="6" customHeight="1" x14ac:dyDescent="0.15">
      <c r="O84" s="187"/>
    </row>
    <row r="85" spans="13:15" x14ac:dyDescent="0.15">
      <c r="M85" s="91" t="s">
        <v>39</v>
      </c>
      <c r="N85" s="98" t="s">
        <v>106</v>
      </c>
      <c r="O85" s="187"/>
    </row>
    <row r="86" spans="13:15" x14ac:dyDescent="0.15">
      <c r="M86" s="229" t="s">
        <v>139</v>
      </c>
      <c r="N86" s="229"/>
      <c r="O86" s="187"/>
    </row>
    <row r="87" spans="13:15" x14ac:dyDescent="0.15">
      <c r="O87" s="187"/>
    </row>
    <row r="88" spans="13:15" x14ac:dyDescent="0.15">
      <c r="O88" s="187"/>
    </row>
    <row r="89" spans="13:15" x14ac:dyDescent="0.15">
      <c r="O89" s="187"/>
    </row>
    <row r="90" spans="13:15" x14ac:dyDescent="0.15">
      <c r="O90" s="187"/>
    </row>
    <row r="91" spans="13:15" x14ac:dyDescent="0.15">
      <c r="O91" s="187"/>
    </row>
    <row r="92" spans="13:15" x14ac:dyDescent="0.15">
      <c r="O92" s="187"/>
    </row>
    <row r="93" spans="13:15" x14ac:dyDescent="0.15">
      <c r="O93" s="187"/>
    </row>
    <row r="94" spans="13:15" x14ac:dyDescent="0.15">
      <c r="O94" s="187"/>
    </row>
    <row r="95" spans="13:15" x14ac:dyDescent="0.15">
      <c r="O95" s="187"/>
    </row>
    <row r="96" spans="13:15" x14ac:dyDescent="0.15">
      <c r="O96" s="187"/>
    </row>
    <row r="97" spans="13:15" x14ac:dyDescent="0.15">
      <c r="O97" s="187"/>
    </row>
    <row r="98" spans="13:15" x14ac:dyDescent="0.15">
      <c r="O98" s="187"/>
    </row>
    <row r="99" spans="13:15" x14ac:dyDescent="0.15">
      <c r="O99" s="187"/>
    </row>
    <row r="100" spans="13:15" x14ac:dyDescent="0.15">
      <c r="O100" s="187"/>
    </row>
    <row r="101" spans="13:15" x14ac:dyDescent="0.15">
      <c r="O101" s="187"/>
    </row>
    <row r="102" spans="13:15" x14ac:dyDescent="0.15">
      <c r="O102" s="187"/>
    </row>
    <row r="103" spans="13:15" x14ac:dyDescent="0.15">
      <c r="O103" s="187"/>
    </row>
    <row r="104" spans="13:15" ht="13.5" customHeight="1" x14ac:dyDescent="0.15">
      <c r="O104" s="187"/>
    </row>
    <row r="105" spans="13:15" ht="13.5" customHeight="1" x14ac:dyDescent="0.15">
      <c r="O105" s="187"/>
    </row>
    <row r="106" spans="13:15" ht="13.5" customHeight="1" x14ac:dyDescent="0.15">
      <c r="M106" s="91" t="s">
        <v>46</v>
      </c>
      <c r="N106" s="98" t="s">
        <v>106</v>
      </c>
      <c r="O106" s="187"/>
    </row>
    <row r="107" spans="13:15" ht="13.5" customHeight="1" x14ac:dyDescent="0.15">
      <c r="M107" s="229" t="s">
        <v>139</v>
      </c>
      <c r="N107" s="229"/>
      <c r="O107" s="187"/>
    </row>
    <row r="108" spans="13:15" x14ac:dyDescent="0.15">
      <c r="O108" s="187"/>
    </row>
    <row r="109" spans="13:15" x14ac:dyDescent="0.15">
      <c r="O109" s="187"/>
    </row>
    <row r="110" spans="13:15" x14ac:dyDescent="0.15">
      <c r="O110" s="187"/>
    </row>
    <row r="111" spans="13:15" x14ac:dyDescent="0.15">
      <c r="O111" s="187"/>
    </row>
    <row r="112" spans="13:15" x14ac:dyDescent="0.15">
      <c r="O112" s="187"/>
    </row>
    <row r="113" spans="15:15" x14ac:dyDescent="0.15">
      <c r="O113" s="187"/>
    </row>
    <row r="114" spans="15:15" x14ac:dyDescent="0.15">
      <c r="O114" s="187"/>
    </row>
    <row r="115" spans="15:15" x14ac:dyDescent="0.15">
      <c r="O115" s="187"/>
    </row>
    <row r="116" spans="15:15" x14ac:dyDescent="0.15">
      <c r="O116" s="187"/>
    </row>
    <row r="117" spans="15:15" x14ac:dyDescent="0.15">
      <c r="O117" s="187"/>
    </row>
    <row r="118" spans="15:15" x14ac:dyDescent="0.15">
      <c r="O118" s="187"/>
    </row>
    <row r="119" spans="15:15" x14ac:dyDescent="0.15">
      <c r="O119" s="187"/>
    </row>
    <row r="120" spans="15:15" x14ac:dyDescent="0.15">
      <c r="O120" s="187"/>
    </row>
    <row r="121" spans="15:15" x14ac:dyDescent="0.15">
      <c r="O121" s="187"/>
    </row>
    <row r="122" spans="15:15" x14ac:dyDescent="0.15">
      <c r="O122" s="187"/>
    </row>
    <row r="123" spans="15:15" x14ac:dyDescent="0.15">
      <c r="O123" s="187"/>
    </row>
    <row r="124" spans="15:15" x14ac:dyDescent="0.15">
      <c r="O124" s="187"/>
    </row>
    <row r="125" spans="15:15" x14ac:dyDescent="0.15">
      <c r="O125" s="187"/>
    </row>
    <row r="126" spans="15:15" ht="6.75" customHeight="1" x14ac:dyDescent="0.15">
      <c r="O126" s="187"/>
    </row>
    <row r="127" spans="15:15" ht="6" customHeight="1" x14ac:dyDescent="0.15"/>
    <row r="128" spans="15:15" ht="6" customHeight="1" x14ac:dyDescent="0.15"/>
    <row r="129" spans="1:15" ht="20.25" customHeight="1" x14ac:dyDescent="0.15">
      <c r="A129" s="24" t="s">
        <v>186</v>
      </c>
      <c r="B129" s="90"/>
      <c r="C129" s="90"/>
      <c r="D129" s="90"/>
      <c r="E129" s="90"/>
      <c r="F129" s="90"/>
      <c r="G129" s="90"/>
      <c r="H129" s="90"/>
      <c r="I129" s="90"/>
      <c r="J129" s="90"/>
      <c r="K129" s="90"/>
      <c r="L129" s="90"/>
      <c r="O129" s="187"/>
    </row>
    <row r="130" spans="1:15" ht="3.75" customHeight="1" x14ac:dyDescent="0.15">
      <c r="O130" s="187"/>
    </row>
    <row r="131" spans="1:15" ht="3" customHeight="1" x14ac:dyDescent="0.15">
      <c r="O131" s="187"/>
    </row>
    <row r="132" spans="1:15" x14ac:dyDescent="0.15">
      <c r="M132" s="91" t="s">
        <v>37</v>
      </c>
      <c r="N132" s="98" t="s">
        <v>106</v>
      </c>
      <c r="O132" s="187"/>
    </row>
    <row r="133" spans="1:15" x14ac:dyDescent="0.15">
      <c r="M133" s="229" t="s">
        <v>107</v>
      </c>
      <c r="N133" s="229"/>
      <c r="O133" s="187"/>
    </row>
    <row r="134" spans="1:15" x14ac:dyDescent="0.15">
      <c r="O134" s="187"/>
    </row>
    <row r="135" spans="1:15" x14ac:dyDescent="0.15">
      <c r="O135" s="187"/>
    </row>
    <row r="136" spans="1:15" x14ac:dyDescent="0.15">
      <c r="O136" s="187"/>
    </row>
    <row r="137" spans="1:15" x14ac:dyDescent="0.15">
      <c r="O137" s="187"/>
    </row>
    <row r="138" spans="1:15" x14ac:dyDescent="0.15">
      <c r="O138" s="187"/>
    </row>
    <row r="139" spans="1:15" x14ac:dyDescent="0.15">
      <c r="O139" s="187"/>
    </row>
    <row r="140" spans="1:15" x14ac:dyDescent="0.15">
      <c r="O140" s="187"/>
    </row>
    <row r="141" spans="1:15" x14ac:dyDescent="0.15">
      <c r="O141" s="187"/>
    </row>
    <row r="142" spans="1:15" x14ac:dyDescent="0.15">
      <c r="O142" s="187"/>
    </row>
    <row r="143" spans="1:15" x14ac:dyDescent="0.15">
      <c r="O143" s="187"/>
    </row>
    <row r="144" spans="1:15" x14ac:dyDescent="0.15">
      <c r="O144" s="187"/>
    </row>
    <row r="145" spans="13:15" x14ac:dyDescent="0.15">
      <c r="O145" s="187"/>
    </row>
    <row r="146" spans="13:15" x14ac:dyDescent="0.15">
      <c r="O146" s="187"/>
    </row>
    <row r="147" spans="13:15" x14ac:dyDescent="0.15">
      <c r="O147" s="187"/>
    </row>
    <row r="148" spans="13:15" x14ac:dyDescent="0.15">
      <c r="O148" s="187"/>
    </row>
    <row r="149" spans="13:15" x14ac:dyDescent="0.15">
      <c r="O149" s="187"/>
    </row>
    <row r="150" spans="13:15" x14ac:dyDescent="0.15">
      <c r="O150" s="187"/>
    </row>
    <row r="151" spans="13:15" x14ac:dyDescent="0.15">
      <c r="O151" s="187"/>
    </row>
    <row r="152" spans="13:15" x14ac:dyDescent="0.15">
      <c r="O152" s="187"/>
    </row>
    <row r="153" spans="13:15" x14ac:dyDescent="0.15">
      <c r="M153" s="91" t="s">
        <v>38</v>
      </c>
      <c r="N153" s="98" t="s">
        <v>106</v>
      </c>
      <c r="O153" s="187"/>
    </row>
    <row r="154" spans="13:15" x14ac:dyDescent="0.15">
      <c r="M154" s="229" t="s">
        <v>107</v>
      </c>
      <c r="N154" s="229"/>
      <c r="O154" s="187"/>
    </row>
    <row r="155" spans="13:15" x14ac:dyDescent="0.15">
      <c r="O155" s="187"/>
    </row>
    <row r="156" spans="13:15" x14ac:dyDescent="0.15">
      <c r="O156" s="187"/>
    </row>
    <row r="157" spans="13:15" x14ac:dyDescent="0.15">
      <c r="O157" s="187"/>
    </row>
    <row r="158" spans="13:15" x14ac:dyDescent="0.15">
      <c r="O158" s="187"/>
    </row>
    <row r="159" spans="13:15" x14ac:dyDescent="0.15">
      <c r="O159" s="187"/>
    </row>
    <row r="160" spans="13:15" x14ac:dyDescent="0.15">
      <c r="O160" s="187"/>
    </row>
    <row r="161" spans="13:15" x14ac:dyDescent="0.15">
      <c r="O161" s="187"/>
    </row>
    <row r="162" spans="13:15" x14ac:dyDescent="0.15">
      <c r="O162" s="187"/>
    </row>
    <row r="163" spans="13:15" x14ac:dyDescent="0.15">
      <c r="O163" s="187"/>
    </row>
    <row r="164" spans="13:15" x14ac:dyDescent="0.15">
      <c r="O164" s="187"/>
    </row>
    <row r="165" spans="13:15" x14ac:dyDescent="0.15">
      <c r="O165" s="187"/>
    </row>
    <row r="166" spans="13:15" x14ac:dyDescent="0.15">
      <c r="O166" s="187"/>
    </row>
    <row r="167" spans="13:15" x14ac:dyDescent="0.15">
      <c r="O167" s="187"/>
    </row>
    <row r="168" spans="13:15" x14ac:dyDescent="0.15">
      <c r="O168" s="187"/>
    </row>
    <row r="169" spans="13:15" x14ac:dyDescent="0.15">
      <c r="O169" s="187"/>
    </row>
    <row r="170" spans="13:15" x14ac:dyDescent="0.15">
      <c r="O170" s="187"/>
    </row>
    <row r="171" spans="13:15" x14ac:dyDescent="0.15">
      <c r="O171" s="187"/>
    </row>
    <row r="172" spans="13:15" x14ac:dyDescent="0.15">
      <c r="O172" s="187"/>
    </row>
    <row r="173" spans="13:15" x14ac:dyDescent="0.15">
      <c r="O173" s="187"/>
    </row>
    <row r="174" spans="13:15" x14ac:dyDescent="0.15">
      <c r="M174" s="91" t="s">
        <v>39</v>
      </c>
      <c r="N174" s="98" t="s">
        <v>106</v>
      </c>
      <c r="O174" s="187"/>
    </row>
    <row r="175" spans="13:15" x14ac:dyDescent="0.15">
      <c r="M175" s="229" t="s">
        <v>107</v>
      </c>
      <c r="N175" s="229"/>
      <c r="O175" s="187"/>
    </row>
    <row r="176" spans="13:15" x14ac:dyDescent="0.15">
      <c r="O176" s="187"/>
    </row>
    <row r="177" spans="15:15" x14ac:dyDescent="0.15">
      <c r="O177" s="187"/>
    </row>
    <row r="178" spans="15:15" x14ac:dyDescent="0.15">
      <c r="O178" s="187"/>
    </row>
    <row r="179" spans="15:15" x14ac:dyDescent="0.15">
      <c r="O179" s="187"/>
    </row>
    <row r="180" spans="15:15" x14ac:dyDescent="0.15">
      <c r="O180" s="187"/>
    </row>
    <row r="181" spans="15:15" x14ac:dyDescent="0.15">
      <c r="O181" s="187"/>
    </row>
    <row r="182" spans="15:15" x14ac:dyDescent="0.15">
      <c r="O182" s="187"/>
    </row>
    <row r="183" spans="15:15" x14ac:dyDescent="0.15">
      <c r="O183" s="187"/>
    </row>
    <row r="184" spans="15:15" x14ac:dyDescent="0.15">
      <c r="O184" s="187"/>
    </row>
    <row r="185" spans="15:15" x14ac:dyDescent="0.15">
      <c r="O185" s="187"/>
    </row>
    <row r="186" spans="15:15" x14ac:dyDescent="0.15">
      <c r="O186" s="187"/>
    </row>
    <row r="187" spans="15:15" x14ac:dyDescent="0.15">
      <c r="O187" s="187"/>
    </row>
    <row r="188" spans="15:15" x14ac:dyDescent="0.15">
      <c r="O188" s="187"/>
    </row>
    <row r="189" spans="15:15" x14ac:dyDescent="0.15">
      <c r="O189" s="187"/>
    </row>
    <row r="190" spans="15:15" x14ac:dyDescent="0.15">
      <c r="O190" s="187"/>
    </row>
    <row r="191" spans="15:15" x14ac:dyDescent="0.15">
      <c r="O191" s="187"/>
    </row>
    <row r="192" spans="15:15" x14ac:dyDescent="0.15">
      <c r="O192" s="187"/>
    </row>
    <row r="193" spans="1:17" x14ac:dyDescent="0.15">
      <c r="O193" s="187"/>
    </row>
    <row r="194" spans="1:17" x14ac:dyDescent="0.15">
      <c r="O194" s="187"/>
    </row>
    <row r="195" spans="1:17" ht="5.25" customHeight="1" x14ac:dyDescent="0.15">
      <c r="O195" s="187"/>
    </row>
    <row r="196" spans="1:17" ht="4.5" customHeight="1" x14ac:dyDescent="0.15"/>
    <row r="197" spans="1:17" ht="4.5" customHeight="1" x14ac:dyDescent="0.15"/>
    <row r="198" spans="1:17" ht="20.25" customHeight="1" x14ac:dyDescent="0.15">
      <c r="A198" s="24" t="s">
        <v>187</v>
      </c>
      <c r="B198" s="90"/>
      <c r="C198" s="90"/>
      <c r="D198" s="90"/>
      <c r="E198" s="90"/>
      <c r="F198" s="90"/>
      <c r="G198" s="90"/>
      <c r="H198" s="90"/>
      <c r="I198" s="90"/>
      <c r="J198" s="90"/>
      <c r="K198" s="90"/>
      <c r="L198" s="90"/>
      <c r="O198" s="187"/>
    </row>
    <row r="199" spans="1:17" ht="3.75" customHeight="1" x14ac:dyDescent="0.15">
      <c r="O199" s="187"/>
    </row>
    <row r="200" spans="1:17" ht="6" customHeight="1" x14ac:dyDescent="0.15">
      <c r="O200" s="187"/>
    </row>
    <row r="201" spans="1:17" x14ac:dyDescent="0.15">
      <c r="M201" s="91" t="s">
        <v>37</v>
      </c>
      <c r="N201" s="98" t="s">
        <v>106</v>
      </c>
      <c r="O201" s="187"/>
      <c r="P201" s="228"/>
      <c r="Q201" s="228"/>
    </row>
    <row r="202" spans="1:17" x14ac:dyDescent="0.15">
      <c r="M202" s="229" t="s">
        <v>108</v>
      </c>
      <c r="N202" s="229"/>
      <c r="O202" s="187"/>
      <c r="P202" s="228"/>
      <c r="Q202" s="228"/>
    </row>
    <row r="203" spans="1:17" x14ac:dyDescent="0.15">
      <c r="O203" s="187"/>
    </row>
    <row r="204" spans="1:17" x14ac:dyDescent="0.15">
      <c r="O204" s="187"/>
    </row>
    <row r="205" spans="1:17" x14ac:dyDescent="0.15">
      <c r="O205" s="187"/>
    </row>
    <row r="206" spans="1:17" x14ac:dyDescent="0.15">
      <c r="O206" s="187"/>
    </row>
    <row r="207" spans="1:17" x14ac:dyDescent="0.15">
      <c r="O207" s="187"/>
    </row>
    <row r="208" spans="1:17" x14ac:dyDescent="0.15">
      <c r="O208" s="187"/>
    </row>
    <row r="209" spans="13:15" x14ac:dyDescent="0.15">
      <c r="O209" s="187"/>
    </row>
    <row r="210" spans="13:15" x14ac:dyDescent="0.15">
      <c r="O210" s="187"/>
    </row>
    <row r="211" spans="13:15" x14ac:dyDescent="0.15">
      <c r="O211" s="187"/>
    </row>
    <row r="212" spans="13:15" x14ac:dyDescent="0.15">
      <c r="O212" s="187"/>
    </row>
    <row r="213" spans="13:15" x14ac:dyDescent="0.15">
      <c r="O213" s="187"/>
    </row>
    <row r="214" spans="13:15" x14ac:dyDescent="0.15">
      <c r="O214" s="187"/>
    </row>
    <row r="215" spans="13:15" x14ac:dyDescent="0.15">
      <c r="O215" s="187"/>
    </row>
    <row r="216" spans="13:15" x14ac:dyDescent="0.15">
      <c r="O216" s="187"/>
    </row>
    <row r="217" spans="13:15" x14ac:dyDescent="0.15">
      <c r="O217" s="187"/>
    </row>
    <row r="218" spans="13:15" x14ac:dyDescent="0.15">
      <c r="O218" s="187"/>
    </row>
    <row r="219" spans="13:15" x14ac:dyDescent="0.15">
      <c r="O219" s="187"/>
    </row>
    <row r="220" spans="13:15" x14ac:dyDescent="0.15">
      <c r="O220" s="187"/>
    </row>
    <row r="221" spans="13:15" x14ac:dyDescent="0.15">
      <c r="O221" s="187"/>
    </row>
    <row r="222" spans="13:15" x14ac:dyDescent="0.15">
      <c r="M222" s="91" t="s">
        <v>38</v>
      </c>
      <c r="N222" s="98" t="s">
        <v>106</v>
      </c>
      <c r="O222" s="187"/>
    </row>
    <row r="223" spans="13:15" x14ac:dyDescent="0.15">
      <c r="M223" s="229" t="s">
        <v>108</v>
      </c>
      <c r="N223" s="229"/>
      <c r="O223" s="187"/>
    </row>
    <row r="224" spans="13:15" x14ac:dyDescent="0.15">
      <c r="O224" s="187"/>
    </row>
    <row r="225" spans="15:15" x14ac:dyDescent="0.15">
      <c r="O225" s="187"/>
    </row>
    <row r="226" spans="15:15" x14ac:dyDescent="0.15">
      <c r="O226" s="187"/>
    </row>
    <row r="227" spans="15:15" x14ac:dyDescent="0.15">
      <c r="O227" s="187"/>
    </row>
    <row r="228" spans="15:15" x14ac:dyDescent="0.15">
      <c r="O228" s="187"/>
    </row>
    <row r="229" spans="15:15" x14ac:dyDescent="0.15">
      <c r="O229" s="187"/>
    </row>
    <row r="230" spans="15:15" x14ac:dyDescent="0.15">
      <c r="O230" s="187"/>
    </row>
    <row r="231" spans="15:15" x14ac:dyDescent="0.15">
      <c r="O231" s="187"/>
    </row>
    <row r="232" spans="15:15" x14ac:dyDescent="0.15">
      <c r="O232" s="187"/>
    </row>
    <row r="233" spans="15:15" x14ac:dyDescent="0.15">
      <c r="O233" s="187"/>
    </row>
    <row r="234" spans="15:15" x14ac:dyDescent="0.15">
      <c r="O234" s="187"/>
    </row>
    <row r="235" spans="15:15" x14ac:dyDescent="0.15">
      <c r="O235" s="187"/>
    </row>
    <row r="236" spans="15:15" x14ac:dyDescent="0.15">
      <c r="O236" s="187"/>
    </row>
    <row r="237" spans="15:15" x14ac:dyDescent="0.15">
      <c r="O237" s="187"/>
    </row>
    <row r="238" spans="15:15" x14ac:dyDescent="0.15">
      <c r="O238" s="187"/>
    </row>
    <row r="239" spans="15:15" x14ac:dyDescent="0.15">
      <c r="O239" s="187"/>
    </row>
    <row r="240" spans="15:15" x14ac:dyDescent="0.15">
      <c r="O240" s="187"/>
    </row>
    <row r="241" spans="13:15" x14ac:dyDescent="0.15">
      <c r="O241" s="187"/>
    </row>
    <row r="242" spans="13:15" x14ac:dyDescent="0.15">
      <c r="O242" s="187"/>
    </row>
    <row r="243" spans="13:15" x14ac:dyDescent="0.15">
      <c r="M243" s="91" t="s">
        <v>39</v>
      </c>
      <c r="N243" s="98" t="s">
        <v>106</v>
      </c>
      <c r="O243" s="187"/>
    </row>
    <row r="244" spans="13:15" x14ac:dyDescent="0.15">
      <c r="M244" s="229" t="s">
        <v>108</v>
      </c>
      <c r="N244" s="229"/>
      <c r="O244" s="187"/>
    </row>
    <row r="245" spans="13:15" x14ac:dyDescent="0.15">
      <c r="O245" s="187"/>
    </row>
    <row r="246" spans="13:15" x14ac:dyDescent="0.15">
      <c r="O246" s="187"/>
    </row>
    <row r="247" spans="13:15" x14ac:dyDescent="0.15">
      <c r="O247" s="187"/>
    </row>
    <row r="248" spans="13:15" x14ac:dyDescent="0.15">
      <c r="O248" s="187"/>
    </row>
    <row r="249" spans="13:15" x14ac:dyDescent="0.15">
      <c r="O249" s="187"/>
    </row>
    <row r="250" spans="13:15" x14ac:dyDescent="0.15">
      <c r="O250" s="187"/>
    </row>
    <row r="251" spans="13:15" x14ac:dyDescent="0.15">
      <c r="O251" s="187"/>
    </row>
    <row r="252" spans="13:15" x14ac:dyDescent="0.15">
      <c r="O252" s="187"/>
    </row>
    <row r="253" spans="13:15" x14ac:dyDescent="0.15">
      <c r="O253" s="187"/>
    </row>
    <row r="254" spans="13:15" x14ac:dyDescent="0.15">
      <c r="O254" s="187"/>
    </row>
    <row r="255" spans="13:15" x14ac:dyDescent="0.15">
      <c r="O255" s="187"/>
    </row>
    <row r="256" spans="13:15" x14ac:dyDescent="0.15">
      <c r="O256" s="187"/>
    </row>
    <row r="257" spans="1:15" x14ac:dyDescent="0.15">
      <c r="O257" s="187"/>
    </row>
    <row r="258" spans="1:15" x14ac:dyDescent="0.15">
      <c r="O258" s="187"/>
    </row>
    <row r="259" spans="1:15" x14ac:dyDescent="0.15">
      <c r="O259" s="187"/>
    </row>
    <row r="260" spans="1:15" x14ac:dyDescent="0.15">
      <c r="O260" s="187"/>
    </row>
    <row r="261" spans="1:15" x14ac:dyDescent="0.15">
      <c r="O261" s="187"/>
    </row>
    <row r="262" spans="1:15" x14ac:dyDescent="0.15">
      <c r="O262" s="187"/>
    </row>
    <row r="263" spans="1:15" x14ac:dyDescent="0.15">
      <c r="O263" s="187"/>
    </row>
    <row r="264" spans="1:15" ht="5.25" customHeight="1" x14ac:dyDescent="0.15">
      <c r="O264" s="187"/>
    </row>
    <row r="265" spans="1:15" ht="5.25" customHeight="1" x14ac:dyDescent="0.15">
      <c r="O265" s="187"/>
    </row>
    <row r="266" spans="1:15" ht="2.25" customHeight="1" x14ac:dyDescent="0.15"/>
    <row r="267" spans="1:15" ht="3.75" customHeight="1" x14ac:dyDescent="0.15"/>
    <row r="268" spans="1:15" ht="21" customHeight="1" x14ac:dyDescent="0.15">
      <c r="A268" s="24" t="s">
        <v>141</v>
      </c>
      <c r="B268" s="25"/>
      <c r="C268" s="25"/>
      <c r="D268" s="25"/>
      <c r="E268" s="25"/>
      <c r="F268" s="34"/>
      <c r="G268" s="34"/>
      <c r="H268" s="34"/>
      <c r="I268" s="34"/>
      <c r="J268" s="34"/>
      <c r="K268" s="34"/>
      <c r="L268" s="34"/>
      <c r="M268" s="34"/>
      <c r="N268" s="35"/>
      <c r="O268" s="187"/>
    </row>
    <row r="269" spans="1:15" ht="6" customHeight="1" x14ac:dyDescent="0.15">
      <c r="O269" s="187"/>
    </row>
    <row r="270" spans="1:15" ht="20.25" customHeight="1" x14ac:dyDescent="0.15">
      <c r="A270" s="24" t="s">
        <v>189</v>
      </c>
      <c r="B270" s="90"/>
      <c r="C270" s="90"/>
      <c r="D270" s="90"/>
      <c r="E270" s="90"/>
      <c r="F270" s="90"/>
      <c r="G270" s="90" t="s">
        <v>188</v>
      </c>
      <c r="H270" s="90"/>
      <c r="I270" s="90"/>
      <c r="J270" s="90"/>
      <c r="K270" s="90"/>
      <c r="L270" s="90"/>
      <c r="O270" s="187"/>
    </row>
    <row r="271" spans="1:15" ht="3" customHeight="1" x14ac:dyDescent="0.15">
      <c r="O271" s="187"/>
    </row>
    <row r="272" spans="1:15" ht="14.25" x14ac:dyDescent="0.15">
      <c r="M272" s="18" t="s">
        <v>37</v>
      </c>
      <c r="N272" s="109" t="s">
        <v>109</v>
      </c>
      <c r="O272" s="187"/>
    </row>
    <row r="273" spans="13:15" x14ac:dyDescent="0.15">
      <c r="M273" s="229" t="s">
        <v>142</v>
      </c>
      <c r="N273" s="229"/>
      <c r="O273" s="187"/>
    </row>
    <row r="274" spans="13:15" x14ac:dyDescent="0.15">
      <c r="O274" s="187"/>
    </row>
    <row r="275" spans="13:15" x14ac:dyDescent="0.15">
      <c r="O275" s="187"/>
    </row>
    <row r="276" spans="13:15" x14ac:dyDescent="0.15">
      <c r="O276" s="187"/>
    </row>
    <row r="277" spans="13:15" x14ac:dyDescent="0.15">
      <c r="O277" s="187"/>
    </row>
    <row r="278" spans="13:15" x14ac:dyDescent="0.15">
      <c r="O278" s="187"/>
    </row>
    <row r="279" spans="13:15" x14ac:dyDescent="0.15">
      <c r="O279" s="187"/>
    </row>
    <row r="280" spans="13:15" x14ac:dyDescent="0.15">
      <c r="O280" s="187"/>
    </row>
    <row r="281" spans="13:15" x14ac:dyDescent="0.15">
      <c r="O281" s="187"/>
    </row>
    <row r="282" spans="13:15" x14ac:dyDescent="0.15">
      <c r="O282" s="187"/>
    </row>
    <row r="283" spans="13:15" x14ac:dyDescent="0.15">
      <c r="O283" s="187"/>
    </row>
    <row r="284" spans="13:15" x14ac:dyDescent="0.15">
      <c r="O284" s="187"/>
    </row>
    <row r="285" spans="13:15" x14ac:dyDescent="0.15">
      <c r="O285" s="187"/>
    </row>
    <row r="286" spans="13:15" x14ac:dyDescent="0.15">
      <c r="O286" s="187"/>
    </row>
    <row r="287" spans="13:15" x14ac:dyDescent="0.15">
      <c r="O287" s="187"/>
    </row>
    <row r="288" spans="13:15" x14ac:dyDescent="0.15">
      <c r="O288" s="187"/>
    </row>
    <row r="289" spans="13:15" x14ac:dyDescent="0.15">
      <c r="O289" s="187"/>
    </row>
    <row r="290" spans="13:15" x14ac:dyDescent="0.15">
      <c r="O290" s="187"/>
    </row>
    <row r="291" spans="13:15" x14ac:dyDescent="0.15">
      <c r="O291" s="187"/>
    </row>
    <row r="292" spans="13:15" ht="8.25" customHeight="1" x14ac:dyDescent="0.15">
      <c r="O292" s="187"/>
    </row>
    <row r="293" spans="13:15" ht="14.25" x14ac:dyDescent="0.15">
      <c r="M293" s="18">
        <v>2</v>
      </c>
      <c r="N293" s="109" t="s">
        <v>109</v>
      </c>
      <c r="O293" s="187"/>
    </row>
    <row r="294" spans="13:15" x14ac:dyDescent="0.15">
      <c r="M294" s="229" t="s">
        <v>142</v>
      </c>
      <c r="N294" s="229"/>
      <c r="O294" s="187"/>
    </row>
    <row r="295" spans="13:15" x14ac:dyDescent="0.15">
      <c r="O295" s="187"/>
    </row>
    <row r="296" spans="13:15" x14ac:dyDescent="0.15">
      <c r="O296" s="187"/>
    </row>
    <row r="297" spans="13:15" x14ac:dyDescent="0.15">
      <c r="O297" s="187"/>
    </row>
    <row r="298" spans="13:15" x14ac:dyDescent="0.15">
      <c r="O298" s="187"/>
    </row>
    <row r="299" spans="13:15" x14ac:dyDescent="0.15">
      <c r="O299" s="187"/>
    </row>
    <row r="300" spans="13:15" x14ac:dyDescent="0.15">
      <c r="O300" s="187"/>
    </row>
    <row r="301" spans="13:15" x14ac:dyDescent="0.15">
      <c r="O301" s="187"/>
    </row>
    <row r="302" spans="13:15" x14ac:dyDescent="0.15">
      <c r="O302" s="187"/>
    </row>
    <row r="303" spans="13:15" x14ac:dyDescent="0.15">
      <c r="O303" s="187"/>
    </row>
    <row r="304" spans="13:15" x14ac:dyDescent="0.15">
      <c r="O304" s="187"/>
    </row>
    <row r="305" spans="13:15" x14ac:dyDescent="0.15">
      <c r="O305" s="187"/>
    </row>
    <row r="306" spans="13:15" x14ac:dyDescent="0.15">
      <c r="O306" s="187"/>
    </row>
    <row r="307" spans="13:15" x14ac:dyDescent="0.15">
      <c r="O307" s="187"/>
    </row>
    <row r="308" spans="13:15" x14ac:dyDescent="0.15">
      <c r="O308" s="187"/>
    </row>
    <row r="309" spans="13:15" x14ac:dyDescent="0.15">
      <c r="O309" s="187"/>
    </row>
    <row r="310" spans="13:15" x14ac:dyDescent="0.15">
      <c r="O310" s="187"/>
    </row>
    <row r="311" spans="13:15" x14ac:dyDescent="0.15">
      <c r="O311" s="187"/>
    </row>
    <row r="312" spans="13:15" x14ac:dyDescent="0.15">
      <c r="O312" s="187"/>
    </row>
    <row r="313" spans="13:15" ht="8.25" customHeight="1" x14ac:dyDescent="0.15">
      <c r="O313" s="187"/>
    </row>
    <row r="314" spans="13:15" ht="14.25" x14ac:dyDescent="0.15">
      <c r="M314" s="18" t="s">
        <v>39</v>
      </c>
      <c r="N314" s="109" t="s">
        <v>109</v>
      </c>
      <c r="O314" s="187"/>
    </row>
    <row r="315" spans="13:15" x14ac:dyDescent="0.15">
      <c r="M315" s="229" t="s">
        <v>142</v>
      </c>
      <c r="N315" s="229"/>
      <c r="O315" s="187"/>
    </row>
    <row r="316" spans="13:15" x14ac:dyDescent="0.15">
      <c r="O316" s="187"/>
    </row>
    <row r="317" spans="13:15" x14ac:dyDescent="0.15">
      <c r="O317" s="187"/>
    </row>
    <row r="318" spans="13:15" x14ac:dyDescent="0.15">
      <c r="O318" s="187"/>
    </row>
    <row r="319" spans="13:15" x14ac:dyDescent="0.15">
      <c r="O319" s="187"/>
    </row>
    <row r="320" spans="13:15" x14ac:dyDescent="0.15">
      <c r="O320" s="187"/>
    </row>
    <row r="321" spans="15:15" x14ac:dyDescent="0.15">
      <c r="O321" s="187"/>
    </row>
    <row r="322" spans="15:15" x14ac:dyDescent="0.15">
      <c r="O322" s="187"/>
    </row>
    <row r="323" spans="15:15" x14ac:dyDescent="0.15">
      <c r="O323" s="187"/>
    </row>
    <row r="324" spans="15:15" x14ac:dyDescent="0.15">
      <c r="O324" s="187"/>
    </row>
    <row r="325" spans="15:15" x14ac:dyDescent="0.15">
      <c r="O325" s="187"/>
    </row>
    <row r="326" spans="15:15" x14ac:dyDescent="0.15">
      <c r="O326" s="187"/>
    </row>
    <row r="327" spans="15:15" x14ac:dyDescent="0.15">
      <c r="O327" s="187"/>
    </row>
    <row r="328" spans="15:15" x14ac:dyDescent="0.15">
      <c r="O328" s="187"/>
    </row>
    <row r="329" spans="15:15" x14ac:dyDescent="0.15">
      <c r="O329" s="187"/>
    </row>
    <row r="330" spans="15:15" x14ac:dyDescent="0.15">
      <c r="O330" s="187"/>
    </row>
    <row r="331" spans="15:15" x14ac:dyDescent="0.15">
      <c r="O331" s="187"/>
    </row>
    <row r="332" spans="15:15" x14ac:dyDescent="0.15">
      <c r="O332" s="187"/>
    </row>
    <row r="333" spans="15:15" x14ac:dyDescent="0.15">
      <c r="O333" s="187"/>
    </row>
    <row r="334" spans="15:15" ht="6" customHeight="1" x14ac:dyDescent="0.15">
      <c r="O334" s="187"/>
    </row>
    <row r="335" spans="15:15" ht="6" customHeight="1" x14ac:dyDescent="0.15"/>
    <row r="336" spans="15:15" ht="6" customHeight="1" x14ac:dyDescent="0.15"/>
    <row r="337" spans="1:15" ht="20.25" customHeight="1" x14ac:dyDescent="0.15">
      <c r="A337" s="24" t="s">
        <v>132</v>
      </c>
      <c r="B337" s="90"/>
      <c r="C337" s="90"/>
      <c r="D337" s="90"/>
      <c r="E337" s="90"/>
      <c r="F337" s="90"/>
      <c r="G337" s="90" t="s">
        <v>110</v>
      </c>
      <c r="H337" s="90"/>
      <c r="I337" s="90"/>
      <c r="J337" s="90"/>
      <c r="K337" s="90"/>
      <c r="L337" s="90"/>
      <c r="O337" s="187"/>
    </row>
    <row r="338" spans="1:15" ht="20.25" customHeight="1" x14ac:dyDescent="0.15">
      <c r="O338" s="187"/>
    </row>
    <row r="339" spans="1:15" ht="14.25" x14ac:dyDescent="0.15">
      <c r="M339" s="18" t="s">
        <v>37</v>
      </c>
      <c r="N339" s="109" t="s">
        <v>109</v>
      </c>
      <c r="O339" s="187"/>
    </row>
    <row r="340" spans="1:15" x14ac:dyDescent="0.15">
      <c r="M340" s="229" t="s">
        <v>107</v>
      </c>
      <c r="N340" s="229"/>
      <c r="O340" s="187"/>
    </row>
    <row r="341" spans="1:15" x14ac:dyDescent="0.15">
      <c r="O341" s="187"/>
    </row>
    <row r="342" spans="1:15" x14ac:dyDescent="0.15">
      <c r="O342" s="187"/>
    </row>
    <row r="343" spans="1:15" x14ac:dyDescent="0.15">
      <c r="O343" s="187"/>
    </row>
    <row r="344" spans="1:15" x14ac:dyDescent="0.15">
      <c r="O344" s="187"/>
    </row>
    <row r="345" spans="1:15" x14ac:dyDescent="0.15">
      <c r="O345" s="187"/>
    </row>
    <row r="346" spans="1:15" x14ac:dyDescent="0.15">
      <c r="O346" s="187"/>
    </row>
    <row r="347" spans="1:15" x14ac:dyDescent="0.15">
      <c r="O347" s="187"/>
    </row>
    <row r="348" spans="1:15" x14ac:dyDescent="0.15">
      <c r="O348" s="187"/>
    </row>
    <row r="349" spans="1:15" x14ac:dyDescent="0.15">
      <c r="O349" s="187"/>
    </row>
    <row r="350" spans="1:15" x14ac:dyDescent="0.15">
      <c r="O350" s="187"/>
    </row>
    <row r="351" spans="1:15" x14ac:dyDescent="0.15">
      <c r="O351" s="187"/>
    </row>
    <row r="352" spans="1:15" x14ac:dyDescent="0.15">
      <c r="O352" s="187"/>
    </row>
    <row r="353" spans="13:15" x14ac:dyDescent="0.15">
      <c r="O353" s="187"/>
    </row>
    <row r="354" spans="13:15" x14ac:dyDescent="0.15">
      <c r="O354" s="187"/>
    </row>
    <row r="355" spans="13:15" x14ac:dyDescent="0.15">
      <c r="O355" s="187"/>
    </row>
    <row r="356" spans="13:15" x14ac:dyDescent="0.15">
      <c r="O356" s="187"/>
    </row>
    <row r="357" spans="13:15" x14ac:dyDescent="0.15">
      <c r="O357" s="187"/>
    </row>
    <row r="358" spans="13:15" x14ac:dyDescent="0.15">
      <c r="O358" s="187"/>
    </row>
    <row r="359" spans="13:15" x14ac:dyDescent="0.15">
      <c r="O359" s="187"/>
    </row>
    <row r="360" spans="13:15" ht="14.25" x14ac:dyDescent="0.15">
      <c r="M360" s="18" t="s">
        <v>38</v>
      </c>
      <c r="N360" s="109" t="s">
        <v>109</v>
      </c>
      <c r="O360" s="187"/>
    </row>
    <row r="361" spans="13:15" x14ac:dyDescent="0.15">
      <c r="M361" s="229" t="s">
        <v>107</v>
      </c>
      <c r="N361" s="229"/>
      <c r="O361" s="187"/>
    </row>
    <row r="362" spans="13:15" x14ac:dyDescent="0.15">
      <c r="O362" s="187"/>
    </row>
    <row r="363" spans="13:15" x14ac:dyDescent="0.15">
      <c r="O363" s="187"/>
    </row>
    <row r="364" spans="13:15" x14ac:dyDescent="0.15">
      <c r="O364" s="187"/>
    </row>
    <row r="365" spans="13:15" x14ac:dyDescent="0.15">
      <c r="O365" s="187"/>
    </row>
    <row r="366" spans="13:15" x14ac:dyDescent="0.15">
      <c r="O366" s="187"/>
    </row>
    <row r="367" spans="13:15" x14ac:dyDescent="0.15">
      <c r="O367" s="187"/>
    </row>
    <row r="368" spans="13:15" x14ac:dyDescent="0.15">
      <c r="O368" s="187"/>
    </row>
    <row r="369" spans="13:15" x14ac:dyDescent="0.15">
      <c r="O369" s="187"/>
    </row>
    <row r="370" spans="13:15" x14ac:dyDescent="0.15">
      <c r="O370" s="187"/>
    </row>
    <row r="371" spans="13:15" x14ac:dyDescent="0.15">
      <c r="O371" s="187"/>
    </row>
    <row r="372" spans="13:15" x14ac:dyDescent="0.15">
      <c r="O372" s="187"/>
    </row>
    <row r="373" spans="13:15" x14ac:dyDescent="0.15">
      <c r="O373" s="187"/>
    </row>
    <row r="374" spans="13:15" x14ac:dyDescent="0.15">
      <c r="O374" s="187"/>
    </row>
    <row r="375" spans="13:15" x14ac:dyDescent="0.15">
      <c r="O375" s="187"/>
    </row>
    <row r="376" spans="13:15" x14ac:dyDescent="0.15">
      <c r="O376" s="187"/>
    </row>
    <row r="377" spans="13:15" x14ac:dyDescent="0.15">
      <c r="O377" s="187"/>
    </row>
    <row r="378" spans="13:15" x14ac:dyDescent="0.15">
      <c r="O378" s="187"/>
    </row>
    <row r="379" spans="13:15" x14ac:dyDescent="0.15">
      <c r="O379" s="187"/>
    </row>
    <row r="380" spans="13:15" ht="9" customHeight="1" x14ac:dyDescent="0.15">
      <c r="O380" s="187"/>
    </row>
    <row r="381" spans="13:15" ht="14.25" x14ac:dyDescent="0.15">
      <c r="M381" s="18" t="s">
        <v>39</v>
      </c>
      <c r="N381" s="109" t="s">
        <v>109</v>
      </c>
      <c r="O381" s="187"/>
    </row>
    <row r="382" spans="13:15" x14ac:dyDescent="0.15">
      <c r="M382" s="229" t="s">
        <v>107</v>
      </c>
      <c r="N382" s="229"/>
      <c r="O382" s="187"/>
    </row>
    <row r="383" spans="13:15" x14ac:dyDescent="0.15">
      <c r="O383" s="187"/>
    </row>
    <row r="384" spans="13:15" x14ac:dyDescent="0.15">
      <c r="O384" s="187"/>
    </row>
    <row r="385" spans="15:15" x14ac:dyDescent="0.15">
      <c r="O385" s="187"/>
    </row>
    <row r="386" spans="15:15" x14ac:dyDescent="0.15">
      <c r="O386" s="187"/>
    </row>
    <row r="387" spans="15:15" x14ac:dyDescent="0.15">
      <c r="O387" s="187"/>
    </row>
    <row r="388" spans="15:15" x14ac:dyDescent="0.15">
      <c r="O388" s="187"/>
    </row>
    <row r="389" spans="15:15" x14ac:dyDescent="0.15">
      <c r="O389" s="187"/>
    </row>
    <row r="390" spans="15:15" x14ac:dyDescent="0.15">
      <c r="O390" s="187"/>
    </row>
    <row r="391" spans="15:15" x14ac:dyDescent="0.15">
      <c r="O391" s="187"/>
    </row>
    <row r="392" spans="15:15" x14ac:dyDescent="0.15">
      <c r="O392" s="187"/>
    </row>
    <row r="393" spans="15:15" x14ac:dyDescent="0.15">
      <c r="O393" s="187"/>
    </row>
    <row r="394" spans="15:15" x14ac:dyDescent="0.15">
      <c r="O394" s="187"/>
    </row>
    <row r="395" spans="15:15" x14ac:dyDescent="0.15">
      <c r="O395" s="187"/>
    </row>
    <row r="396" spans="15:15" x14ac:dyDescent="0.15">
      <c r="O396" s="187"/>
    </row>
    <row r="397" spans="15:15" x14ac:dyDescent="0.15">
      <c r="O397" s="187"/>
    </row>
    <row r="398" spans="15:15" x14ac:dyDescent="0.15">
      <c r="O398" s="187"/>
    </row>
    <row r="399" spans="15:15" x14ac:dyDescent="0.15">
      <c r="O399" s="187"/>
    </row>
    <row r="400" spans="15:15" x14ac:dyDescent="0.15">
      <c r="O400" s="187"/>
    </row>
    <row r="401" spans="1:15" x14ac:dyDescent="0.15">
      <c r="O401" s="187"/>
    </row>
    <row r="402" spans="1:15" ht="4.5" customHeight="1" x14ac:dyDescent="0.15"/>
    <row r="403" spans="1:15" ht="2.25" customHeight="1" x14ac:dyDescent="0.15"/>
    <row r="404" spans="1:15" ht="21" customHeight="1" x14ac:dyDescent="0.15">
      <c r="A404" s="24" t="s">
        <v>133</v>
      </c>
      <c r="B404" s="25"/>
      <c r="C404" s="25"/>
      <c r="D404" s="25"/>
      <c r="E404" s="25"/>
      <c r="F404" s="111" t="s">
        <v>190</v>
      </c>
      <c r="G404" s="90"/>
      <c r="H404" s="34"/>
      <c r="I404" s="34"/>
      <c r="J404" s="34"/>
      <c r="K404" s="34"/>
      <c r="L404" s="34"/>
      <c r="M404" s="34"/>
      <c r="N404" s="35"/>
      <c r="O404" s="187"/>
    </row>
    <row r="405" spans="1:15" ht="4.5" customHeight="1" x14ac:dyDescent="0.15">
      <c r="O405" s="187"/>
    </row>
    <row r="406" spans="1:15" ht="20.25" customHeight="1" x14ac:dyDescent="0.15">
      <c r="A406" s="24" t="s">
        <v>134</v>
      </c>
      <c r="B406" s="90"/>
      <c r="C406" s="90"/>
      <c r="D406" s="90"/>
      <c r="E406" s="90"/>
      <c r="F406" s="90"/>
      <c r="G406" s="90" t="s">
        <v>191</v>
      </c>
      <c r="H406" s="90"/>
      <c r="I406" s="90"/>
      <c r="J406" s="90"/>
      <c r="K406" s="90"/>
      <c r="L406" s="90"/>
      <c r="O406" s="187"/>
    </row>
    <row r="407" spans="1:15" ht="3.75" customHeight="1" x14ac:dyDescent="0.15">
      <c r="O407" s="187"/>
    </row>
    <row r="408" spans="1:15" ht="14.25" x14ac:dyDescent="0.15">
      <c r="M408" s="18" t="s">
        <v>37</v>
      </c>
      <c r="N408" s="109" t="s">
        <v>109</v>
      </c>
      <c r="O408" s="187"/>
    </row>
    <row r="409" spans="1:15" x14ac:dyDescent="0.15">
      <c r="M409" s="230" t="s">
        <v>121</v>
      </c>
      <c r="N409" s="230"/>
      <c r="O409" s="187"/>
    </row>
    <row r="410" spans="1:15" x14ac:dyDescent="0.15">
      <c r="M410" s="229" t="s">
        <v>143</v>
      </c>
      <c r="N410" s="229"/>
      <c r="O410" s="187"/>
    </row>
    <row r="411" spans="1:15" x14ac:dyDescent="0.15">
      <c r="O411" s="187"/>
    </row>
    <row r="412" spans="1:15" x14ac:dyDescent="0.15">
      <c r="O412" s="187"/>
    </row>
    <row r="413" spans="1:15" x14ac:dyDescent="0.15">
      <c r="O413" s="187"/>
    </row>
    <row r="414" spans="1:15" x14ac:dyDescent="0.15">
      <c r="O414" s="187"/>
    </row>
    <row r="415" spans="1:15" x14ac:dyDescent="0.15">
      <c r="O415" s="187"/>
    </row>
    <row r="416" spans="1:15" x14ac:dyDescent="0.15">
      <c r="O416" s="187"/>
    </row>
    <row r="417" spans="13:15" x14ac:dyDescent="0.15">
      <c r="O417" s="187"/>
    </row>
    <row r="418" spans="13:15" x14ac:dyDescent="0.15">
      <c r="O418" s="187"/>
    </row>
    <row r="419" spans="13:15" x14ac:dyDescent="0.15">
      <c r="O419" s="187"/>
    </row>
    <row r="420" spans="13:15" x14ac:dyDescent="0.15">
      <c r="O420" s="187"/>
    </row>
    <row r="421" spans="13:15" x14ac:dyDescent="0.15">
      <c r="O421" s="187"/>
    </row>
    <row r="422" spans="13:15" x14ac:dyDescent="0.15">
      <c r="O422" s="187"/>
    </row>
    <row r="423" spans="13:15" x14ac:dyDescent="0.15">
      <c r="O423" s="187"/>
    </row>
    <row r="424" spans="13:15" x14ac:dyDescent="0.15">
      <c r="O424" s="187"/>
    </row>
    <row r="425" spans="13:15" x14ac:dyDescent="0.15">
      <c r="O425" s="187"/>
    </row>
    <row r="426" spans="13:15" x14ac:dyDescent="0.15">
      <c r="O426" s="187"/>
    </row>
    <row r="427" spans="13:15" ht="8.25" customHeight="1" x14ac:dyDescent="0.15">
      <c r="O427" s="187"/>
    </row>
    <row r="428" spans="13:15" ht="8.25" customHeight="1" x14ac:dyDescent="0.15">
      <c r="O428" s="187"/>
    </row>
    <row r="429" spans="13:15" ht="14.25" x14ac:dyDescent="0.15">
      <c r="M429" s="18" t="s">
        <v>38</v>
      </c>
      <c r="N429" s="109" t="s">
        <v>109</v>
      </c>
      <c r="O429" s="187"/>
    </row>
    <row r="430" spans="13:15" x14ac:dyDescent="0.15">
      <c r="M430" s="230" t="s">
        <v>121</v>
      </c>
      <c r="N430" s="230"/>
      <c r="O430" s="187"/>
    </row>
    <row r="431" spans="13:15" x14ac:dyDescent="0.15">
      <c r="M431" s="229" t="s">
        <v>143</v>
      </c>
      <c r="N431" s="229"/>
      <c r="O431" s="187"/>
    </row>
    <row r="432" spans="13:15" x14ac:dyDescent="0.15">
      <c r="O432" s="187"/>
    </row>
    <row r="433" spans="15:15" x14ac:dyDescent="0.15">
      <c r="O433" s="187"/>
    </row>
    <row r="434" spans="15:15" x14ac:dyDescent="0.15">
      <c r="O434" s="187"/>
    </row>
    <row r="435" spans="15:15" x14ac:dyDescent="0.15">
      <c r="O435" s="187"/>
    </row>
    <row r="436" spans="15:15" x14ac:dyDescent="0.15">
      <c r="O436" s="187"/>
    </row>
    <row r="437" spans="15:15" x14ac:dyDescent="0.15">
      <c r="O437" s="187"/>
    </row>
    <row r="438" spans="15:15" x14ac:dyDescent="0.15">
      <c r="O438" s="187"/>
    </row>
    <row r="439" spans="15:15" x14ac:dyDescent="0.15">
      <c r="O439" s="187"/>
    </row>
    <row r="440" spans="15:15" x14ac:dyDescent="0.15">
      <c r="O440" s="187"/>
    </row>
    <row r="441" spans="15:15" x14ac:dyDescent="0.15">
      <c r="O441" s="187"/>
    </row>
    <row r="442" spans="15:15" x14ac:dyDescent="0.15">
      <c r="O442" s="187"/>
    </row>
    <row r="443" spans="15:15" x14ac:dyDescent="0.15">
      <c r="O443" s="187"/>
    </row>
    <row r="444" spans="15:15" x14ac:dyDescent="0.15">
      <c r="O444" s="187"/>
    </row>
    <row r="445" spans="15:15" x14ac:dyDescent="0.15">
      <c r="O445" s="187"/>
    </row>
    <row r="446" spans="15:15" x14ac:dyDescent="0.15">
      <c r="O446" s="187"/>
    </row>
    <row r="447" spans="15:15" x14ac:dyDescent="0.15">
      <c r="O447" s="187"/>
    </row>
    <row r="448" spans="15:15" ht="8.25" customHeight="1" x14ac:dyDescent="0.15">
      <c r="O448" s="187"/>
    </row>
    <row r="449" spans="13:15" ht="9.75" customHeight="1" x14ac:dyDescent="0.15">
      <c r="O449" s="187"/>
    </row>
    <row r="450" spans="13:15" ht="3.75" customHeight="1" x14ac:dyDescent="0.15">
      <c r="O450" s="187"/>
    </row>
    <row r="451" spans="13:15" ht="14.25" x14ac:dyDescent="0.15">
      <c r="M451" s="18" t="s">
        <v>39</v>
      </c>
      <c r="N451" s="109" t="s">
        <v>109</v>
      </c>
      <c r="O451" s="187"/>
    </row>
    <row r="452" spans="13:15" x14ac:dyDescent="0.15">
      <c r="M452" s="230" t="s">
        <v>121</v>
      </c>
      <c r="N452" s="230"/>
      <c r="O452" s="187"/>
    </row>
    <row r="453" spans="13:15" x14ac:dyDescent="0.15">
      <c r="M453" s="229" t="s">
        <v>143</v>
      </c>
      <c r="N453" s="229"/>
      <c r="O453" s="187"/>
    </row>
    <row r="454" spans="13:15" x14ac:dyDescent="0.15">
      <c r="O454" s="187"/>
    </row>
    <row r="455" spans="13:15" x14ac:dyDescent="0.15">
      <c r="O455" s="187"/>
    </row>
    <row r="456" spans="13:15" x14ac:dyDescent="0.15">
      <c r="O456" s="187"/>
    </row>
    <row r="457" spans="13:15" x14ac:dyDescent="0.15">
      <c r="O457" s="187"/>
    </row>
    <row r="458" spans="13:15" x14ac:dyDescent="0.15">
      <c r="O458" s="187"/>
    </row>
    <row r="459" spans="13:15" x14ac:dyDescent="0.15">
      <c r="O459" s="187"/>
    </row>
    <row r="460" spans="13:15" x14ac:dyDescent="0.15">
      <c r="O460" s="187"/>
    </row>
    <row r="461" spans="13:15" x14ac:dyDescent="0.15">
      <c r="O461" s="187"/>
    </row>
    <row r="462" spans="13:15" x14ac:dyDescent="0.15">
      <c r="O462" s="187"/>
    </row>
    <row r="463" spans="13:15" x14ac:dyDescent="0.15">
      <c r="O463" s="187"/>
    </row>
    <row r="464" spans="13:15" x14ac:dyDescent="0.15">
      <c r="O464" s="187"/>
    </row>
    <row r="465" spans="1:15" x14ac:dyDescent="0.15">
      <c r="O465" s="187"/>
    </row>
    <row r="466" spans="1:15" x14ac:dyDescent="0.15">
      <c r="O466" s="187"/>
    </row>
    <row r="467" spans="1:15" x14ac:dyDescent="0.15">
      <c r="O467" s="187"/>
    </row>
    <row r="468" spans="1:15" x14ac:dyDescent="0.15">
      <c r="O468" s="187"/>
    </row>
    <row r="469" spans="1:15" ht="6" customHeight="1" x14ac:dyDescent="0.15">
      <c r="O469" s="187"/>
    </row>
    <row r="470" spans="1:15" ht="6" customHeight="1" x14ac:dyDescent="0.15">
      <c r="O470" s="187"/>
    </row>
    <row r="471" spans="1:15" x14ac:dyDescent="0.15">
      <c r="O471" s="187"/>
    </row>
    <row r="472" spans="1:15" x14ac:dyDescent="0.15">
      <c r="O472" s="187"/>
    </row>
    <row r="473" spans="1:15" ht="4.5" customHeight="1" x14ac:dyDescent="0.15">
      <c r="O473" s="187"/>
    </row>
    <row r="474" spans="1:15" ht="4.5" customHeight="1" x14ac:dyDescent="0.15">
      <c r="O474" s="187"/>
    </row>
    <row r="475" spans="1:15" ht="20.25" customHeight="1" x14ac:dyDescent="0.15">
      <c r="A475" s="24" t="s">
        <v>135</v>
      </c>
      <c r="B475" s="90"/>
      <c r="C475" s="90"/>
      <c r="D475" s="90"/>
      <c r="E475" s="90"/>
      <c r="F475" s="90"/>
      <c r="G475" s="90" t="s">
        <v>120</v>
      </c>
      <c r="H475" s="90"/>
      <c r="I475" s="90"/>
      <c r="J475" s="90"/>
      <c r="K475" s="90"/>
      <c r="L475" s="90"/>
    </row>
    <row r="476" spans="1:15" ht="4.5" customHeight="1" x14ac:dyDescent="0.15"/>
    <row r="477" spans="1:15" ht="14.25" x14ac:dyDescent="0.15">
      <c r="M477" s="18" t="s">
        <v>46</v>
      </c>
      <c r="N477" s="109" t="s">
        <v>109</v>
      </c>
      <c r="O477" s="187"/>
    </row>
    <row r="478" spans="1:15" x14ac:dyDescent="0.15">
      <c r="M478" s="230" t="s">
        <v>121</v>
      </c>
      <c r="N478" s="230"/>
      <c r="O478" s="187"/>
    </row>
    <row r="479" spans="1:15" x14ac:dyDescent="0.15">
      <c r="M479" s="229" t="s">
        <v>144</v>
      </c>
      <c r="N479" s="229"/>
      <c r="O479" s="187"/>
    </row>
    <row r="480" spans="1:15" x14ac:dyDescent="0.15">
      <c r="O480" s="187"/>
    </row>
    <row r="481" spans="15:15" x14ac:dyDescent="0.15">
      <c r="O481" s="187"/>
    </row>
    <row r="482" spans="15:15" x14ac:dyDescent="0.15">
      <c r="O482" s="187"/>
    </row>
    <row r="483" spans="15:15" x14ac:dyDescent="0.15">
      <c r="O483" s="187"/>
    </row>
    <row r="484" spans="15:15" x14ac:dyDescent="0.15">
      <c r="O484" s="187"/>
    </row>
    <row r="485" spans="15:15" x14ac:dyDescent="0.15">
      <c r="O485" s="187"/>
    </row>
    <row r="486" spans="15:15" x14ac:dyDescent="0.15">
      <c r="O486" s="187"/>
    </row>
    <row r="487" spans="15:15" x14ac:dyDescent="0.15">
      <c r="O487" s="187"/>
    </row>
    <row r="488" spans="15:15" x14ac:dyDescent="0.15">
      <c r="O488" s="187"/>
    </row>
    <row r="489" spans="15:15" x14ac:dyDescent="0.15">
      <c r="O489" s="187"/>
    </row>
    <row r="490" spans="15:15" x14ac:dyDescent="0.15">
      <c r="O490" s="187"/>
    </row>
    <row r="491" spans="15:15" x14ac:dyDescent="0.15">
      <c r="O491" s="187"/>
    </row>
    <row r="492" spans="15:15" x14ac:dyDescent="0.15">
      <c r="O492" s="187"/>
    </row>
    <row r="493" spans="15:15" x14ac:dyDescent="0.15">
      <c r="O493" s="187"/>
    </row>
    <row r="494" spans="15:15" x14ac:dyDescent="0.15">
      <c r="O494" s="187"/>
    </row>
    <row r="495" spans="15:15" x14ac:dyDescent="0.15">
      <c r="O495" s="187"/>
    </row>
    <row r="496" spans="15:15" x14ac:dyDescent="0.15">
      <c r="O496" s="187"/>
    </row>
    <row r="497" spans="15:17" x14ac:dyDescent="0.15">
      <c r="O497" s="187"/>
    </row>
    <row r="498" spans="15:17" x14ac:dyDescent="0.15">
      <c r="O498" s="187"/>
    </row>
    <row r="499" spans="15:17" x14ac:dyDescent="0.15">
      <c r="O499" s="187"/>
    </row>
    <row r="500" spans="15:17" x14ac:dyDescent="0.15">
      <c r="O500" s="187"/>
    </row>
    <row r="501" spans="15:17" x14ac:dyDescent="0.15">
      <c r="O501" s="187"/>
    </row>
    <row r="502" spans="15:17" x14ac:dyDescent="0.15">
      <c r="O502" s="187"/>
    </row>
    <row r="503" spans="15:17" x14ac:dyDescent="0.15">
      <c r="O503" s="187"/>
    </row>
    <row r="504" spans="15:17" x14ac:dyDescent="0.15">
      <c r="O504" s="187"/>
    </row>
    <row r="505" spans="15:17" x14ac:dyDescent="0.15">
      <c r="O505" s="187"/>
    </row>
    <row r="506" spans="15:17" x14ac:dyDescent="0.15">
      <c r="O506" s="187"/>
    </row>
    <row r="507" spans="15:17" x14ac:dyDescent="0.15">
      <c r="O507" s="187"/>
    </row>
    <row r="508" spans="15:17" x14ac:dyDescent="0.15">
      <c r="O508" s="187"/>
    </row>
    <row r="509" spans="15:17" x14ac:dyDescent="0.15">
      <c r="O509" s="187"/>
      <c r="P509" s="227" t="s">
        <v>192</v>
      </c>
      <c r="Q509" s="227"/>
    </row>
    <row r="510" spans="15:17" x14ac:dyDescent="0.15">
      <c r="O510" s="187"/>
      <c r="P510" s="227"/>
      <c r="Q510" s="227"/>
    </row>
    <row r="511" spans="15:17" x14ac:dyDescent="0.15">
      <c r="O511" s="187"/>
    </row>
    <row r="512" spans="15:17" x14ac:dyDescent="0.15">
      <c r="O512" s="187"/>
    </row>
    <row r="513" spans="15:15" x14ac:dyDescent="0.15">
      <c r="O513" s="187"/>
    </row>
    <row r="514" spans="15:15" x14ac:dyDescent="0.15">
      <c r="O514" s="187"/>
    </row>
    <row r="515" spans="15:15" x14ac:dyDescent="0.15">
      <c r="O515" s="187"/>
    </row>
    <row r="516" spans="15:15" x14ac:dyDescent="0.15">
      <c r="O516" s="187"/>
    </row>
    <row r="517" spans="15:15" x14ac:dyDescent="0.15">
      <c r="O517" s="187"/>
    </row>
    <row r="518" spans="15:15" x14ac:dyDescent="0.15">
      <c r="O518" s="187"/>
    </row>
    <row r="519" spans="15:15" x14ac:dyDescent="0.15">
      <c r="O519" s="187"/>
    </row>
    <row r="520" spans="15:15" x14ac:dyDescent="0.15">
      <c r="O520" s="187"/>
    </row>
    <row r="521" spans="15:15" x14ac:dyDescent="0.15">
      <c r="O521" s="187"/>
    </row>
    <row r="522" spans="15:15" x14ac:dyDescent="0.15">
      <c r="O522" s="187"/>
    </row>
    <row r="523" spans="15:15" x14ac:dyDescent="0.15">
      <c r="O523" s="187"/>
    </row>
    <row r="524" spans="15:15" x14ac:dyDescent="0.15">
      <c r="O524" s="187"/>
    </row>
    <row r="525" spans="15:15" x14ac:dyDescent="0.15">
      <c r="O525" s="187"/>
    </row>
    <row r="526" spans="15:15" x14ac:dyDescent="0.15">
      <c r="O526" s="187"/>
    </row>
    <row r="527" spans="15:15" x14ac:dyDescent="0.15">
      <c r="O527" s="187"/>
    </row>
    <row r="528" spans="15:15" x14ac:dyDescent="0.15">
      <c r="O528" s="187"/>
    </row>
    <row r="529" spans="1:15" x14ac:dyDescent="0.15">
      <c r="O529" s="187"/>
    </row>
    <row r="530" spans="1:15" x14ac:dyDescent="0.15">
      <c r="O530" s="187"/>
    </row>
    <row r="531" spans="1:15" x14ac:dyDescent="0.15">
      <c r="O531" s="187"/>
    </row>
    <row r="532" spans="1:15" x14ac:dyDescent="0.15">
      <c r="O532" s="187"/>
    </row>
    <row r="533" spans="1:15" x14ac:dyDescent="0.15">
      <c r="O533" s="187"/>
    </row>
    <row r="534" spans="1:15" x14ac:dyDescent="0.15">
      <c r="O534" s="187"/>
    </row>
    <row r="535" spans="1:15" x14ac:dyDescent="0.15">
      <c r="O535" s="187"/>
    </row>
    <row r="536" spans="1:15" x14ac:dyDescent="0.15">
      <c r="O536" s="187"/>
    </row>
    <row r="537" spans="1:15" x14ac:dyDescent="0.15">
      <c r="O537" s="187"/>
    </row>
    <row r="538" spans="1:15" x14ac:dyDescent="0.15">
      <c r="O538" s="187"/>
    </row>
    <row r="539" spans="1:15" x14ac:dyDescent="0.15">
      <c r="O539" s="187"/>
    </row>
    <row r="540" spans="1:15" ht="11.25" customHeight="1" x14ac:dyDescent="0.15">
      <c r="O540" s="187"/>
    </row>
    <row r="541" spans="1:15" ht="6.75" customHeight="1" x14ac:dyDescent="0.15">
      <c r="O541" s="187"/>
    </row>
    <row r="542" spans="1:15" ht="20.25" customHeight="1" x14ac:dyDescent="0.15">
      <c r="A542" s="24" t="s">
        <v>137</v>
      </c>
      <c r="B542" s="90"/>
      <c r="C542" s="90"/>
      <c r="D542" s="90"/>
      <c r="E542" s="90"/>
      <c r="F542" s="90"/>
      <c r="G542" s="90" t="s">
        <v>122</v>
      </c>
      <c r="H542" s="90"/>
      <c r="I542" s="90"/>
      <c r="J542" s="90"/>
      <c r="K542" s="90"/>
      <c r="L542" s="90"/>
      <c r="O542" s="187"/>
    </row>
    <row r="543" spans="1:15" ht="6.75" customHeight="1" x14ac:dyDescent="0.15">
      <c r="O543" s="187"/>
    </row>
    <row r="544" spans="1:15" ht="14.25" x14ac:dyDescent="0.15">
      <c r="M544" s="18" t="s">
        <v>37</v>
      </c>
      <c r="N544" s="109" t="s">
        <v>109</v>
      </c>
      <c r="O544" s="187"/>
    </row>
    <row r="545" spans="13:15" x14ac:dyDescent="0.15">
      <c r="M545" s="230" t="s">
        <v>121</v>
      </c>
      <c r="N545" s="230"/>
      <c r="O545" s="187"/>
    </row>
    <row r="546" spans="13:15" x14ac:dyDescent="0.15">
      <c r="M546" s="229" t="s">
        <v>145</v>
      </c>
      <c r="N546" s="229"/>
      <c r="O546" s="187"/>
    </row>
    <row r="547" spans="13:15" x14ac:dyDescent="0.15">
      <c r="O547" s="187"/>
    </row>
    <row r="548" spans="13:15" x14ac:dyDescent="0.15">
      <c r="O548" s="187"/>
    </row>
    <row r="549" spans="13:15" x14ac:dyDescent="0.15">
      <c r="O549" s="187"/>
    </row>
    <row r="550" spans="13:15" x14ac:dyDescent="0.15">
      <c r="O550" s="187"/>
    </row>
    <row r="551" spans="13:15" x14ac:dyDescent="0.15">
      <c r="O551" s="187"/>
    </row>
    <row r="552" spans="13:15" x14ac:dyDescent="0.15">
      <c r="O552" s="187"/>
    </row>
    <row r="553" spans="13:15" x14ac:dyDescent="0.15">
      <c r="O553" s="187"/>
    </row>
    <row r="554" spans="13:15" x14ac:dyDescent="0.15">
      <c r="O554" s="187"/>
    </row>
    <row r="555" spans="13:15" x14ac:dyDescent="0.15">
      <c r="O555" s="187"/>
    </row>
    <row r="556" spans="13:15" x14ac:dyDescent="0.15">
      <c r="O556" s="187"/>
    </row>
    <row r="557" spans="13:15" x14ac:dyDescent="0.15">
      <c r="O557" s="187"/>
    </row>
    <row r="558" spans="13:15" x14ac:dyDescent="0.15">
      <c r="O558" s="187"/>
    </row>
    <row r="559" spans="13:15" x14ac:dyDescent="0.15">
      <c r="O559" s="187"/>
    </row>
    <row r="560" spans="13:15" x14ac:dyDescent="0.15">
      <c r="O560" s="187"/>
    </row>
    <row r="561" spans="13:15" x14ac:dyDescent="0.15">
      <c r="O561" s="187"/>
    </row>
    <row r="562" spans="13:15" x14ac:dyDescent="0.15">
      <c r="O562" s="187"/>
    </row>
    <row r="563" spans="13:15" x14ac:dyDescent="0.15">
      <c r="O563" s="187"/>
    </row>
    <row r="564" spans="13:15" x14ac:dyDescent="0.15">
      <c r="O564" s="187"/>
    </row>
    <row r="565" spans="13:15" ht="14.25" x14ac:dyDescent="0.15">
      <c r="M565" s="18" t="s">
        <v>38</v>
      </c>
      <c r="N565" s="109" t="s">
        <v>109</v>
      </c>
      <c r="O565" s="187"/>
    </row>
    <row r="566" spans="13:15" x14ac:dyDescent="0.15">
      <c r="M566" s="230" t="s">
        <v>121</v>
      </c>
      <c r="N566" s="230"/>
      <c r="O566" s="187"/>
    </row>
    <row r="567" spans="13:15" x14ac:dyDescent="0.15">
      <c r="M567" s="229" t="s">
        <v>145</v>
      </c>
      <c r="N567" s="229"/>
      <c r="O567" s="187"/>
    </row>
    <row r="568" spans="13:15" x14ac:dyDescent="0.15">
      <c r="O568" s="187"/>
    </row>
    <row r="569" spans="13:15" x14ac:dyDescent="0.15">
      <c r="O569" s="187"/>
    </row>
    <row r="570" spans="13:15" x14ac:dyDescent="0.15">
      <c r="O570" s="187"/>
    </row>
    <row r="571" spans="13:15" x14ac:dyDescent="0.15">
      <c r="O571" s="187"/>
    </row>
    <row r="572" spans="13:15" x14ac:dyDescent="0.15">
      <c r="O572" s="187"/>
    </row>
    <row r="573" spans="13:15" x14ac:dyDescent="0.15">
      <c r="O573" s="187"/>
    </row>
    <row r="574" spans="13:15" x14ac:dyDescent="0.15">
      <c r="O574" s="187"/>
    </row>
    <row r="575" spans="13:15" x14ac:dyDescent="0.15">
      <c r="O575" s="187"/>
    </row>
    <row r="576" spans="13:15" x14ac:dyDescent="0.15">
      <c r="O576" s="187"/>
    </row>
    <row r="577" spans="13:15" x14ac:dyDescent="0.15">
      <c r="O577" s="187"/>
    </row>
    <row r="578" spans="13:15" x14ac:dyDescent="0.15">
      <c r="O578" s="187"/>
    </row>
    <row r="579" spans="13:15" x14ac:dyDescent="0.15">
      <c r="O579" s="187"/>
    </row>
    <row r="580" spans="13:15" x14ac:dyDescent="0.15">
      <c r="O580" s="187"/>
    </row>
    <row r="581" spans="13:15" x14ac:dyDescent="0.15">
      <c r="O581" s="187"/>
    </row>
    <row r="582" spans="13:15" x14ac:dyDescent="0.15">
      <c r="O582" s="187"/>
    </row>
    <row r="583" spans="13:15" x14ac:dyDescent="0.15">
      <c r="O583" s="187"/>
    </row>
    <row r="584" spans="13:15" x14ac:dyDescent="0.15">
      <c r="O584" s="187"/>
    </row>
    <row r="585" spans="13:15" x14ac:dyDescent="0.15">
      <c r="O585" s="187"/>
    </row>
    <row r="586" spans="13:15" ht="14.25" x14ac:dyDescent="0.15">
      <c r="M586" s="18" t="s">
        <v>39</v>
      </c>
      <c r="N586" s="109" t="s">
        <v>109</v>
      </c>
      <c r="O586" s="187"/>
    </row>
    <row r="587" spans="13:15" x14ac:dyDescent="0.15">
      <c r="M587" s="230" t="s">
        <v>121</v>
      </c>
      <c r="N587" s="230"/>
      <c r="O587" s="187"/>
    </row>
    <row r="588" spans="13:15" x14ac:dyDescent="0.15">
      <c r="M588" s="229" t="s">
        <v>145</v>
      </c>
      <c r="N588" s="229"/>
      <c r="O588" s="187"/>
    </row>
    <row r="589" spans="13:15" x14ac:dyDescent="0.15">
      <c r="O589" s="187"/>
    </row>
    <row r="590" spans="13:15" x14ac:dyDescent="0.15">
      <c r="O590" s="187"/>
    </row>
    <row r="591" spans="13:15" x14ac:dyDescent="0.15">
      <c r="O591" s="187"/>
    </row>
    <row r="592" spans="13:15" x14ac:dyDescent="0.15">
      <c r="O592" s="187"/>
    </row>
    <row r="593" spans="15:15" x14ac:dyDescent="0.15">
      <c r="O593" s="187"/>
    </row>
    <row r="594" spans="15:15" x14ac:dyDescent="0.15">
      <c r="O594" s="187"/>
    </row>
    <row r="595" spans="15:15" x14ac:dyDescent="0.15">
      <c r="O595" s="187"/>
    </row>
    <row r="596" spans="15:15" ht="3.75" customHeight="1" x14ac:dyDescent="0.15">
      <c r="O596" s="187"/>
    </row>
    <row r="597" spans="15:15" ht="6" customHeight="1" x14ac:dyDescent="0.15">
      <c r="O597" s="187"/>
    </row>
    <row r="598" spans="15:15" x14ac:dyDescent="0.15">
      <c r="O598" s="187"/>
    </row>
    <row r="599" spans="15:15" x14ac:dyDescent="0.15">
      <c r="O599" s="187"/>
    </row>
    <row r="600" spans="15:15" x14ac:dyDescent="0.15">
      <c r="O600" s="187"/>
    </row>
    <row r="601" spans="15:15" x14ac:dyDescent="0.15">
      <c r="O601" s="187"/>
    </row>
    <row r="602" spans="15:15" x14ac:dyDescent="0.15">
      <c r="O602" s="187"/>
    </row>
    <row r="603" spans="15:15" x14ac:dyDescent="0.15">
      <c r="O603" s="187"/>
    </row>
    <row r="604" spans="15:15" x14ac:dyDescent="0.15">
      <c r="O604" s="187"/>
    </row>
    <row r="605" spans="15:15" x14ac:dyDescent="0.15">
      <c r="O605" s="187"/>
    </row>
    <row r="606" spans="15:15" x14ac:dyDescent="0.15">
      <c r="O606" s="187"/>
    </row>
    <row r="607" spans="15:15" x14ac:dyDescent="0.15">
      <c r="O607" s="187"/>
    </row>
  </sheetData>
  <sheetProtection algorithmName="SHA-512" hashValue="bHFfCVGChUL3Zr9F+fuMq82djXDgRN3u+dPh22KtSXPYF+w7M5yJEULo65/BlUjWVGsZgNgjj9HCS0xX30OH8g==" saltValue="Qj6iGimLk7TiBWo1GzxCbg==" spinCount="100000" sheet="1" objects="1" scenarios="1"/>
  <mergeCells count="49">
    <mergeCell ref="M587:N587"/>
    <mergeCell ref="M588:N588"/>
    <mergeCell ref="M545:N545"/>
    <mergeCell ref="M546:N546"/>
    <mergeCell ref="M294:N294"/>
    <mergeCell ref="M315:N315"/>
    <mergeCell ref="M566:N566"/>
    <mergeCell ref="M567:N567"/>
    <mergeCell ref="M361:N361"/>
    <mergeCell ref="M382:N382"/>
    <mergeCell ref="M340:N340"/>
    <mergeCell ref="M1:N1"/>
    <mergeCell ref="M20:N20"/>
    <mergeCell ref="M86:N86"/>
    <mergeCell ref="M107:N107"/>
    <mergeCell ref="A13:N13"/>
    <mergeCell ref="A15:N15"/>
    <mergeCell ref="M65:N65"/>
    <mergeCell ref="A44:E45"/>
    <mergeCell ref="A46:I47"/>
    <mergeCell ref="A49:N53"/>
    <mergeCell ref="A8:N9"/>
    <mergeCell ref="M133:N133"/>
    <mergeCell ref="M202:N202"/>
    <mergeCell ref="M154:N154"/>
    <mergeCell ref="M175:N175"/>
    <mergeCell ref="M479:N479"/>
    <mergeCell ref="M409:N409"/>
    <mergeCell ref="M430:N430"/>
    <mergeCell ref="M452:N452"/>
    <mergeCell ref="M478:N478"/>
    <mergeCell ref="M410:N410"/>
    <mergeCell ref="M431:N431"/>
    <mergeCell ref="M453:N453"/>
    <mergeCell ref="M244:N244"/>
    <mergeCell ref="M273:N273"/>
    <mergeCell ref="M223:N223"/>
    <mergeCell ref="O542:O607"/>
    <mergeCell ref="P509:Q510"/>
    <mergeCell ref="O3:O54"/>
    <mergeCell ref="O60:O105"/>
    <mergeCell ref="O106:O126"/>
    <mergeCell ref="O129:O195"/>
    <mergeCell ref="O198:O265"/>
    <mergeCell ref="O268:O334"/>
    <mergeCell ref="O337:O401"/>
    <mergeCell ref="O404:O474"/>
    <mergeCell ref="P201:Q202"/>
    <mergeCell ref="O477:O541"/>
  </mergeCells>
  <phoneticPr fontId="1"/>
  <pageMargins left="0.47244094488188981" right="0.19685039370078741" top="0.19685039370078741" bottom="0.19685039370078741" header="0.31496062992125984" footer="0.11811023622047245"/>
  <pageSetup paperSize="9" orientation="portrait" r:id="rId1"/>
  <headerFooter>
    <oddFooter>&amp;C&amp;P&amp;R検索方法</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6B98B-21B5-4B9B-A2DD-91302999BF87}">
  <sheetPr>
    <tabColor theme="1"/>
  </sheetPr>
  <dimension ref="B1:J81"/>
  <sheetViews>
    <sheetView showGridLines="0" zoomScaleNormal="100" workbookViewId="0">
      <pane xSplit="10" ySplit="17" topLeftCell="K18" activePane="bottomRight" state="frozen"/>
      <selection activeCell="C15" sqref="C15"/>
      <selection pane="topRight" activeCell="C15" sqref="C15"/>
      <selection pane="bottomLeft" activeCell="C15" sqref="C15"/>
      <selection pane="bottomRight" activeCell="F27" sqref="F27"/>
    </sheetView>
  </sheetViews>
  <sheetFormatPr defaultRowHeight="15.75" customHeight="1" x14ac:dyDescent="0.15"/>
  <cols>
    <col min="1" max="1" width="1.375" customWidth="1"/>
    <col min="2" max="2" width="5.625" customWidth="1"/>
    <col min="3" max="3" width="10.5" customWidth="1"/>
    <col min="4" max="4" width="16.75" customWidth="1"/>
    <col min="5" max="5" width="28.25" customWidth="1"/>
    <col min="6" max="6" width="9.5" customWidth="1"/>
    <col min="7" max="7" width="9" customWidth="1"/>
    <col min="8" max="8" width="17" customWidth="1"/>
    <col min="9" max="9" width="15" customWidth="1"/>
    <col min="10" max="10" width="9.625" customWidth="1"/>
    <col min="11" max="11" width="2" customWidth="1"/>
  </cols>
  <sheetData>
    <row r="1" spans="2:10" ht="12" customHeight="1" thickBot="1" x14ac:dyDescent="0.2">
      <c r="B1" s="12" t="s">
        <v>31</v>
      </c>
    </row>
    <row r="2" spans="2:10" ht="13.5" hidden="1" customHeight="1" thickBot="1" x14ac:dyDescent="0.2">
      <c r="E2" s="8">
        <f>COUNTIF(テーブル24[帳票種類],F2)</f>
        <v>0</v>
      </c>
      <c r="F2" s="52" t="str">
        <f>プルダウンリスト!F5</f>
        <v>請求書</v>
      </c>
    </row>
    <row r="3" spans="2:10" ht="13.5" hidden="1" customHeight="1" thickBot="1" x14ac:dyDescent="0.2">
      <c r="E3" s="8">
        <f>COUNTIF(テーブル24[帳票種類],F3)</f>
        <v>0</v>
      </c>
      <c r="F3" s="52" t="str">
        <f>プルダウンリスト!F6</f>
        <v>領収書</v>
      </c>
    </row>
    <row r="4" spans="2:10" ht="13.5" hidden="1" customHeight="1" thickBot="1" x14ac:dyDescent="0.2">
      <c r="E4" s="8">
        <f>COUNTIF(テーブル24[帳票種類],F4)</f>
        <v>0</v>
      </c>
      <c r="F4" s="52" t="str">
        <f>プルダウンリスト!F7</f>
        <v>契約書</v>
      </c>
    </row>
    <row r="5" spans="2:10" ht="13.5" hidden="1" customHeight="1" thickBot="1" x14ac:dyDescent="0.2">
      <c r="E5" s="8">
        <f>COUNTIF(テーブル24[帳票種類],F5)</f>
        <v>0</v>
      </c>
      <c r="F5" s="52" t="str">
        <f>プルダウンリスト!F8</f>
        <v>見積書</v>
      </c>
    </row>
    <row r="6" spans="2:10" ht="13.5" hidden="1" customHeight="1" thickBot="1" x14ac:dyDescent="0.2">
      <c r="E6" s="8">
        <f>COUNTIF(テーブル24[帳票種類],F6)</f>
        <v>0</v>
      </c>
      <c r="F6" s="52" t="str">
        <f>プルダウンリスト!F9</f>
        <v>注文書</v>
      </c>
    </row>
    <row r="7" spans="2:10" ht="13.5" hidden="1" customHeight="1" thickBot="1" x14ac:dyDescent="0.2">
      <c r="E7" s="8">
        <f>COUNTIF(テーブル24[帳票種類],F7)</f>
        <v>0</v>
      </c>
      <c r="F7" s="52" t="str">
        <f>プルダウンリスト!F10</f>
        <v>納品書</v>
      </c>
    </row>
    <row r="8" spans="2:10" ht="13.5" hidden="1" customHeight="1" thickBot="1" x14ac:dyDescent="0.2">
      <c r="E8" s="8">
        <f>COUNTIF(テーブル24[帳票種類],F8)</f>
        <v>0</v>
      </c>
      <c r="F8" s="52" t="str">
        <f>プルダウンリスト!F11</f>
        <v>送り状</v>
      </c>
    </row>
    <row r="9" spans="2:10" ht="13.5" hidden="1" customHeight="1" thickBot="1" x14ac:dyDescent="0.2">
      <c r="E9" s="8">
        <f>COUNTIF(テーブル24[帳票種類],F9)</f>
        <v>0</v>
      </c>
      <c r="F9" s="52" t="str">
        <f>プルダウンリスト!F12</f>
        <v>その他</v>
      </c>
    </row>
    <row r="10" spans="2:10" ht="13.5" hidden="1" customHeight="1" thickBot="1" x14ac:dyDescent="0.2">
      <c r="E10" s="1">
        <f>SUM(E2:E9)</f>
        <v>0</v>
      </c>
    </row>
    <row r="11" spans="2:10" ht="13.5" hidden="1" customHeight="1" thickBot="1" x14ac:dyDescent="0.2"/>
    <row r="12" spans="2:10" ht="20.25" customHeight="1" thickBot="1" x14ac:dyDescent="0.2">
      <c r="B12" s="256"/>
      <c r="C12" s="256"/>
      <c r="D12" s="130" t="s">
        <v>36</v>
      </c>
      <c r="E12" s="11" t="str">
        <f>"帳票種類の合計数＝"&amp;E10</f>
        <v>帳票種類の合計数＝0</v>
      </c>
      <c r="F12" s="126" t="str">
        <f>"うち "&amp;F2&amp;E2&amp;"、"&amp;F3&amp;E3&amp;"、"&amp;F4&amp;E4&amp;"、"&amp;F5&amp;E5&amp;"、"&amp;F6&amp;E6&amp;"、"&amp;F7&amp;E7&amp;"、"&amp;F8&amp;E8&amp;"、"&amp;F9&amp;E9</f>
        <v>うち 請求書0、領収書0、契約書0、見積書0、注文書0、納品書0、送り状0、その他0</v>
      </c>
      <c r="G12" s="126"/>
      <c r="H12" s="126"/>
      <c r="I12" s="126"/>
      <c r="J12" s="127"/>
    </row>
    <row r="13" spans="2:10" ht="5.25" customHeight="1" x14ac:dyDescent="0.15">
      <c r="D13" s="7"/>
      <c r="G13" s="8"/>
      <c r="H13" s="8"/>
      <c r="I13" s="8"/>
      <c r="J13" s="2"/>
    </row>
    <row r="14" spans="2:10" ht="13.5" customHeight="1" x14ac:dyDescent="0.15">
      <c r="B14" s="258" t="str">
        <f>IF(B12="","↑西暦年４桁入力","")</f>
        <v>↑西暦年４桁入力</v>
      </c>
      <c r="C14" s="258"/>
      <c r="D14" s="123"/>
      <c r="E14" s="257" t="str">
        <f>IF(COUNTBLANK(B1048576:J1048576)&lt;9,"最終行入力済にて、新索引簿に入力してください","新規登録の連番は、"&amp;SUM(MAX(テーブル24[連番]),1)&amp;" で入力")</f>
        <v>新規登録の連番は、1 で入力</v>
      </c>
      <c r="F14" s="257"/>
      <c r="J14" s="2"/>
    </row>
    <row r="15" spans="2:10" ht="13.5" x14ac:dyDescent="0.15">
      <c r="C15" s="157" t="str">
        <f>IF(B12="","","（入力例）1/10")</f>
        <v/>
      </c>
      <c r="D15" s="10"/>
      <c r="F15" s="129" t="s">
        <v>14</v>
      </c>
      <c r="G15" s="129" t="s">
        <v>14</v>
      </c>
      <c r="H15" s="129" t="s">
        <v>14</v>
      </c>
      <c r="I15" s="129" t="s">
        <v>13</v>
      </c>
      <c r="J15" s="10"/>
    </row>
    <row r="16" spans="2:10" ht="3" customHeight="1" x14ac:dyDescent="0.15">
      <c r="C16" s="5"/>
      <c r="D16" s="4"/>
      <c r="F16" s="3"/>
      <c r="G16" s="3"/>
      <c r="H16" s="3"/>
      <c r="I16" s="3"/>
      <c r="J16" s="4"/>
    </row>
    <row r="17" spans="2:10" ht="13.5" customHeight="1" x14ac:dyDescent="0.15">
      <c r="B17" s="145" t="s">
        <v>0</v>
      </c>
      <c r="C17" s="146" t="s">
        <v>4</v>
      </c>
      <c r="D17" s="147" t="s">
        <v>9</v>
      </c>
      <c r="E17" s="146" t="s">
        <v>1</v>
      </c>
      <c r="F17" s="146" t="s">
        <v>15</v>
      </c>
      <c r="G17" s="146" t="s">
        <v>7</v>
      </c>
      <c r="H17" s="146" t="s">
        <v>26</v>
      </c>
      <c r="I17" s="146" t="s">
        <v>27</v>
      </c>
      <c r="J17" s="145" t="s">
        <v>158</v>
      </c>
    </row>
    <row r="18" spans="2:10" ht="15.75" customHeight="1" x14ac:dyDescent="0.15">
      <c r="B18" s="141"/>
      <c r="C18" s="154"/>
      <c r="D18" s="148"/>
      <c r="E18" s="142"/>
      <c r="F18" s="142"/>
      <c r="G18" s="142"/>
      <c r="H18" s="142"/>
      <c r="I18" s="142"/>
      <c r="J18" s="144"/>
    </row>
    <row r="19" spans="2:10" ht="15.75" customHeight="1" x14ac:dyDescent="0.15">
      <c r="B19" s="141"/>
      <c r="C19" s="154"/>
      <c r="D19" s="148"/>
      <c r="E19" s="142"/>
      <c r="F19" s="142"/>
      <c r="G19" s="142"/>
      <c r="H19" s="142"/>
      <c r="I19" s="142"/>
      <c r="J19" s="144"/>
    </row>
    <row r="20" spans="2:10" ht="15.75" customHeight="1" x14ac:dyDescent="0.15">
      <c r="B20" s="141"/>
      <c r="C20" s="154"/>
      <c r="D20" s="148"/>
      <c r="E20" s="142"/>
      <c r="F20" s="142"/>
      <c r="G20" s="142"/>
      <c r="H20" s="142"/>
      <c r="I20" s="142"/>
      <c r="J20" s="144"/>
    </row>
    <row r="21" spans="2:10" ht="15.75" customHeight="1" x14ac:dyDescent="0.15">
      <c r="B21" s="141"/>
      <c r="C21" s="154"/>
      <c r="D21" s="148"/>
      <c r="E21" s="142"/>
      <c r="F21" s="142"/>
      <c r="G21" s="142"/>
      <c r="H21" s="142"/>
      <c r="I21" s="142"/>
      <c r="J21" s="144"/>
    </row>
    <row r="22" spans="2:10" ht="15.75" customHeight="1" x14ac:dyDescent="0.15">
      <c r="B22" s="141"/>
      <c r="C22" s="154"/>
      <c r="D22" s="148"/>
      <c r="E22" s="142"/>
      <c r="F22" s="142"/>
      <c r="G22" s="142"/>
      <c r="H22" s="142"/>
      <c r="I22" s="142"/>
      <c r="J22" s="144"/>
    </row>
    <row r="23" spans="2:10" ht="15.75" customHeight="1" x14ac:dyDescent="0.15">
      <c r="B23" s="141"/>
      <c r="C23" s="154"/>
      <c r="D23" s="143"/>
      <c r="E23" s="142"/>
      <c r="F23" s="142"/>
      <c r="G23" s="142"/>
      <c r="H23" s="142"/>
      <c r="I23" s="142"/>
      <c r="J23" s="144"/>
    </row>
    <row r="24" spans="2:10" ht="15.75" customHeight="1" x14ac:dyDescent="0.15">
      <c r="B24" s="141"/>
      <c r="C24" s="154"/>
      <c r="D24" s="143"/>
      <c r="E24" s="142"/>
      <c r="F24" s="142"/>
      <c r="G24" s="142"/>
      <c r="H24" s="142"/>
      <c r="I24" s="142"/>
      <c r="J24" s="144"/>
    </row>
    <row r="25" spans="2:10" ht="15.75" customHeight="1" x14ac:dyDescent="0.15">
      <c r="B25" s="141"/>
      <c r="C25" s="154"/>
      <c r="D25" s="143"/>
      <c r="E25" s="142"/>
      <c r="F25" s="142"/>
      <c r="G25" s="142"/>
      <c r="H25" s="142"/>
      <c r="I25" s="142"/>
      <c r="J25" s="144"/>
    </row>
    <row r="26" spans="2:10" ht="15.75" customHeight="1" x14ac:dyDescent="0.15">
      <c r="B26" s="141"/>
      <c r="C26" s="154"/>
      <c r="D26" s="143"/>
      <c r="E26" s="142"/>
      <c r="F26" s="142"/>
      <c r="G26" s="142"/>
      <c r="H26" s="142"/>
      <c r="I26" s="142"/>
      <c r="J26" s="144"/>
    </row>
    <row r="27" spans="2:10" ht="15.75" customHeight="1" x14ac:dyDescent="0.15">
      <c r="B27" s="141"/>
      <c r="C27" s="154"/>
      <c r="D27" s="143"/>
      <c r="E27" s="142"/>
      <c r="F27" s="142"/>
      <c r="G27" s="142"/>
      <c r="H27" s="142"/>
      <c r="I27" s="142"/>
      <c r="J27" s="144"/>
    </row>
    <row r="28" spans="2:10" ht="15.75" customHeight="1" x14ac:dyDescent="0.15">
      <c r="B28" s="141"/>
      <c r="C28" s="154"/>
      <c r="D28" s="143"/>
      <c r="E28" s="142"/>
      <c r="F28" s="142"/>
      <c r="G28" s="142"/>
      <c r="H28" s="142"/>
      <c r="I28" s="142"/>
      <c r="J28" s="144"/>
    </row>
    <row r="29" spans="2:10" ht="15.75" customHeight="1" x14ac:dyDescent="0.15">
      <c r="B29" s="141"/>
      <c r="C29" s="154"/>
      <c r="D29" s="143"/>
      <c r="E29" s="142"/>
      <c r="F29" s="142"/>
      <c r="G29" s="142"/>
      <c r="H29" s="142"/>
      <c r="I29" s="142"/>
      <c r="J29" s="144"/>
    </row>
    <row r="30" spans="2:10" ht="15.75" customHeight="1" x14ac:dyDescent="0.15">
      <c r="B30" s="141"/>
      <c r="C30" s="154"/>
      <c r="D30" s="143"/>
      <c r="E30" s="142"/>
      <c r="F30" s="142"/>
      <c r="G30" s="142"/>
      <c r="H30" s="142"/>
      <c r="I30" s="142"/>
      <c r="J30" s="144"/>
    </row>
    <row r="31" spans="2:10" ht="15.75" customHeight="1" x14ac:dyDescent="0.15">
      <c r="B31" s="141"/>
      <c r="C31" s="154"/>
      <c r="D31" s="143"/>
      <c r="E31" s="142"/>
      <c r="F31" s="142"/>
      <c r="G31" s="142"/>
      <c r="H31" s="142"/>
      <c r="I31" s="142"/>
      <c r="J31" s="144"/>
    </row>
    <row r="32" spans="2:10" ht="15.75" customHeight="1" x14ac:dyDescent="0.15">
      <c r="B32" s="141"/>
      <c r="C32" s="154"/>
      <c r="D32" s="143"/>
      <c r="E32" s="142"/>
      <c r="F32" s="142"/>
      <c r="G32" s="142"/>
      <c r="H32" s="142"/>
      <c r="I32" s="142"/>
      <c r="J32" s="144"/>
    </row>
    <row r="33" spans="2:10" ht="15.75" customHeight="1" x14ac:dyDescent="0.15">
      <c r="B33" s="141"/>
      <c r="C33" s="154"/>
      <c r="D33" s="143"/>
      <c r="E33" s="142"/>
      <c r="F33" s="142"/>
      <c r="G33" s="142"/>
      <c r="H33" s="142"/>
      <c r="I33" s="142"/>
      <c r="J33" s="144"/>
    </row>
    <row r="34" spans="2:10" ht="15.75" customHeight="1" x14ac:dyDescent="0.15">
      <c r="B34" s="141"/>
      <c r="C34" s="154"/>
      <c r="D34" s="143"/>
      <c r="E34" s="142"/>
      <c r="F34" s="142"/>
      <c r="G34" s="142"/>
      <c r="H34" s="142"/>
      <c r="I34" s="142"/>
      <c r="J34" s="144"/>
    </row>
    <row r="35" spans="2:10" ht="15.75" customHeight="1" x14ac:dyDescent="0.15">
      <c r="B35" s="141"/>
      <c r="C35" s="154"/>
      <c r="D35" s="143"/>
      <c r="E35" s="142"/>
      <c r="F35" s="142"/>
      <c r="G35" s="142"/>
      <c r="H35" s="142"/>
      <c r="I35" s="142"/>
      <c r="J35" s="144"/>
    </row>
    <row r="36" spans="2:10" ht="15.75" customHeight="1" x14ac:dyDescent="0.15">
      <c r="B36" s="141"/>
      <c r="C36" s="154"/>
      <c r="D36" s="143"/>
      <c r="E36" s="142"/>
      <c r="F36" s="142"/>
      <c r="G36" s="142"/>
      <c r="H36" s="142"/>
      <c r="I36" s="142"/>
      <c r="J36" s="144"/>
    </row>
    <row r="37" spans="2:10" ht="15.75" customHeight="1" x14ac:dyDescent="0.15">
      <c r="B37" s="141"/>
      <c r="C37" s="154"/>
      <c r="D37" s="143"/>
      <c r="E37" s="142"/>
      <c r="F37" s="142"/>
      <c r="G37" s="142"/>
      <c r="H37" s="142"/>
      <c r="I37" s="142"/>
      <c r="J37" s="144"/>
    </row>
    <row r="38" spans="2:10" ht="15.75" customHeight="1" x14ac:dyDescent="0.15">
      <c r="B38" s="141"/>
      <c r="C38" s="154"/>
      <c r="D38" s="143"/>
      <c r="E38" s="142"/>
      <c r="F38" s="142"/>
      <c r="G38" s="142"/>
      <c r="H38" s="142"/>
      <c r="I38" s="142"/>
      <c r="J38" s="144"/>
    </row>
    <row r="39" spans="2:10" ht="15.75" customHeight="1" x14ac:dyDescent="0.15">
      <c r="B39" s="141"/>
      <c r="C39" s="154"/>
      <c r="D39" s="143"/>
      <c r="E39" s="142"/>
      <c r="F39" s="142"/>
      <c r="G39" s="142"/>
      <c r="H39" s="142"/>
      <c r="I39" s="142"/>
      <c r="J39" s="144"/>
    </row>
    <row r="40" spans="2:10" ht="15.75" customHeight="1" x14ac:dyDescent="0.15">
      <c r="B40" s="141"/>
      <c r="C40" s="154"/>
      <c r="D40" s="143"/>
      <c r="E40" s="142"/>
      <c r="F40" s="142"/>
      <c r="G40" s="142"/>
      <c r="H40" s="142"/>
      <c r="I40" s="142"/>
      <c r="J40" s="144"/>
    </row>
    <row r="41" spans="2:10" ht="15.75" customHeight="1" x14ac:dyDescent="0.15">
      <c r="B41" s="141"/>
      <c r="C41" s="154"/>
      <c r="D41" s="143"/>
      <c r="E41" s="142"/>
      <c r="F41" s="142"/>
      <c r="G41" s="142"/>
      <c r="H41" s="142"/>
      <c r="I41" s="142"/>
      <c r="J41" s="144"/>
    </row>
    <row r="42" spans="2:10" ht="15.75" customHeight="1" x14ac:dyDescent="0.15">
      <c r="B42" s="141"/>
      <c r="C42" s="154"/>
      <c r="D42" s="143"/>
      <c r="E42" s="142"/>
      <c r="F42" s="142"/>
      <c r="G42" s="142"/>
      <c r="H42" s="142"/>
      <c r="I42" s="142"/>
      <c r="J42" s="144"/>
    </row>
    <row r="43" spans="2:10" ht="15.75" customHeight="1" x14ac:dyDescent="0.15">
      <c r="B43" s="141"/>
      <c r="C43" s="154"/>
      <c r="D43" s="143"/>
      <c r="E43" s="142"/>
      <c r="F43" s="142"/>
      <c r="G43" s="142"/>
      <c r="H43" s="142"/>
      <c r="I43" s="142"/>
      <c r="J43" s="144"/>
    </row>
    <row r="44" spans="2:10" ht="15.75" customHeight="1" x14ac:dyDescent="0.15">
      <c r="B44" s="141"/>
      <c r="C44" s="154"/>
      <c r="D44" s="143"/>
      <c r="E44" s="142"/>
      <c r="F44" s="142"/>
      <c r="G44" s="142"/>
      <c r="H44" s="142"/>
      <c r="I44" s="142"/>
      <c r="J44" s="144"/>
    </row>
    <row r="45" spans="2:10" ht="15.75" customHeight="1" x14ac:dyDescent="0.15">
      <c r="B45" s="141"/>
      <c r="C45" s="154"/>
      <c r="D45" s="143"/>
      <c r="E45" s="142"/>
      <c r="F45" s="142"/>
      <c r="G45" s="142"/>
      <c r="H45" s="142"/>
      <c r="I45" s="142"/>
      <c r="J45" s="144"/>
    </row>
    <row r="46" spans="2:10" ht="15.75" customHeight="1" x14ac:dyDescent="0.15">
      <c r="B46" s="141"/>
      <c r="C46" s="154"/>
      <c r="D46" s="143"/>
      <c r="E46" s="142"/>
      <c r="F46" s="142"/>
      <c r="G46" s="142"/>
      <c r="H46" s="142"/>
      <c r="I46" s="142"/>
      <c r="J46" s="144"/>
    </row>
    <row r="47" spans="2:10" ht="15.75" customHeight="1" x14ac:dyDescent="0.15">
      <c r="B47" s="141"/>
      <c r="C47" s="154"/>
      <c r="D47" s="143"/>
      <c r="E47" s="142"/>
      <c r="F47" s="142"/>
      <c r="G47" s="142"/>
      <c r="H47" s="142"/>
      <c r="I47" s="142"/>
      <c r="J47" s="144"/>
    </row>
    <row r="48" spans="2:10" ht="15.75" customHeight="1" x14ac:dyDescent="0.15">
      <c r="B48" s="141"/>
      <c r="C48" s="154"/>
      <c r="D48" s="143"/>
      <c r="E48" s="142"/>
      <c r="F48" s="142"/>
      <c r="G48" s="142"/>
      <c r="H48" s="142"/>
      <c r="I48" s="142"/>
      <c r="J48" s="144"/>
    </row>
    <row r="49" spans="2:10" ht="15.75" customHeight="1" x14ac:dyDescent="0.15">
      <c r="B49" s="141"/>
      <c r="C49" s="154"/>
      <c r="D49" s="143"/>
      <c r="E49" s="142"/>
      <c r="F49" s="142"/>
      <c r="G49" s="142"/>
      <c r="H49" s="142"/>
      <c r="I49" s="142"/>
      <c r="J49" s="144"/>
    </row>
    <row r="50" spans="2:10" ht="15.75" customHeight="1" x14ac:dyDescent="0.15">
      <c r="B50" s="141"/>
      <c r="C50" s="154"/>
      <c r="D50" s="143"/>
      <c r="E50" s="142"/>
      <c r="F50" s="142"/>
      <c r="G50" s="142"/>
      <c r="H50" s="142"/>
      <c r="I50" s="142"/>
      <c r="J50" s="144"/>
    </row>
    <row r="51" spans="2:10" ht="15.75" customHeight="1" x14ac:dyDescent="0.15">
      <c r="B51" s="141"/>
      <c r="C51" s="154"/>
      <c r="D51" s="143"/>
      <c r="E51" s="142"/>
      <c r="F51" s="142"/>
      <c r="G51" s="142"/>
      <c r="H51" s="142"/>
      <c r="I51" s="142"/>
      <c r="J51" s="144"/>
    </row>
    <row r="52" spans="2:10" ht="15.75" customHeight="1" x14ac:dyDescent="0.15">
      <c r="B52" s="141"/>
      <c r="C52" s="154"/>
      <c r="D52" s="143"/>
      <c r="E52" s="142"/>
      <c r="F52" s="142"/>
      <c r="G52" s="142"/>
      <c r="H52" s="142"/>
      <c r="I52" s="142"/>
      <c r="J52" s="144"/>
    </row>
    <row r="53" spans="2:10" ht="15.75" customHeight="1" x14ac:dyDescent="0.15">
      <c r="B53" s="141"/>
      <c r="C53" s="154"/>
      <c r="D53" s="143"/>
      <c r="E53" s="142"/>
      <c r="F53" s="142"/>
      <c r="G53" s="142"/>
      <c r="H53" s="142"/>
      <c r="I53" s="142"/>
      <c r="J53" s="144"/>
    </row>
    <row r="54" spans="2:10" ht="15.75" customHeight="1" x14ac:dyDescent="0.15">
      <c r="B54" s="141"/>
      <c r="C54" s="154"/>
      <c r="D54" s="143"/>
      <c r="E54" s="142"/>
      <c r="F54" s="142"/>
      <c r="G54" s="142"/>
      <c r="H54" s="142"/>
      <c r="I54" s="142"/>
      <c r="J54" s="144"/>
    </row>
    <row r="55" spans="2:10" ht="15.75" customHeight="1" x14ac:dyDescent="0.15">
      <c r="B55" s="141"/>
      <c r="C55" s="154"/>
      <c r="D55" s="143"/>
      <c r="E55" s="142"/>
      <c r="F55" s="142"/>
      <c r="G55" s="142"/>
      <c r="H55" s="142"/>
      <c r="I55" s="142"/>
      <c r="J55" s="144"/>
    </row>
    <row r="56" spans="2:10" ht="15.75" customHeight="1" x14ac:dyDescent="0.15">
      <c r="B56" s="141"/>
      <c r="C56" s="154"/>
      <c r="D56" s="143"/>
      <c r="E56" s="142"/>
      <c r="F56" s="142"/>
      <c r="G56" s="142"/>
      <c r="H56" s="142"/>
      <c r="I56" s="142"/>
      <c r="J56" s="144"/>
    </row>
    <row r="57" spans="2:10" ht="15.75" customHeight="1" x14ac:dyDescent="0.15">
      <c r="B57" s="141"/>
      <c r="C57" s="154"/>
      <c r="D57" s="143"/>
      <c r="E57" s="142"/>
      <c r="F57" s="142"/>
      <c r="G57" s="142"/>
      <c r="H57" s="142"/>
      <c r="I57" s="142"/>
      <c r="J57" s="144"/>
    </row>
    <row r="58" spans="2:10" ht="15.75" customHeight="1" x14ac:dyDescent="0.15">
      <c r="B58" s="141"/>
      <c r="C58" s="154"/>
      <c r="D58" s="143"/>
      <c r="E58" s="142"/>
      <c r="F58" s="142"/>
      <c r="G58" s="142"/>
      <c r="H58" s="142"/>
      <c r="I58" s="142"/>
      <c r="J58" s="144"/>
    </row>
    <row r="59" spans="2:10" ht="15.75" customHeight="1" x14ac:dyDescent="0.15">
      <c r="B59" s="141"/>
      <c r="C59" s="154"/>
      <c r="D59" s="143"/>
      <c r="E59" s="142"/>
      <c r="F59" s="142"/>
      <c r="G59" s="142"/>
      <c r="H59" s="142"/>
      <c r="I59" s="142"/>
      <c r="J59" s="144"/>
    </row>
    <row r="60" spans="2:10" ht="15.75" customHeight="1" x14ac:dyDescent="0.15">
      <c r="B60" s="141"/>
      <c r="C60" s="154"/>
      <c r="D60" s="143"/>
      <c r="E60" s="142"/>
      <c r="F60" s="142"/>
      <c r="G60" s="142"/>
      <c r="H60" s="142"/>
      <c r="I60" s="142"/>
      <c r="J60" s="144"/>
    </row>
    <row r="61" spans="2:10" ht="15.75" customHeight="1" x14ac:dyDescent="0.15">
      <c r="B61" s="141"/>
      <c r="C61" s="154"/>
      <c r="D61" s="143"/>
      <c r="E61" s="142"/>
      <c r="F61" s="142"/>
      <c r="G61" s="142"/>
      <c r="H61" s="142"/>
      <c r="I61" s="142"/>
      <c r="J61" s="144"/>
    </row>
    <row r="62" spans="2:10" ht="15.75" customHeight="1" x14ac:dyDescent="0.15">
      <c r="B62" s="141"/>
      <c r="C62" s="154"/>
      <c r="D62" s="143"/>
      <c r="E62" s="142"/>
      <c r="F62" s="142"/>
      <c r="G62" s="142"/>
      <c r="H62" s="142"/>
      <c r="I62" s="142"/>
      <c r="J62" s="144"/>
    </row>
    <row r="63" spans="2:10" ht="15.75" customHeight="1" x14ac:dyDescent="0.15">
      <c r="B63" s="141"/>
      <c r="C63" s="154"/>
      <c r="D63" s="143"/>
      <c r="E63" s="142"/>
      <c r="F63" s="142"/>
      <c r="G63" s="142"/>
      <c r="H63" s="142"/>
      <c r="I63" s="142"/>
      <c r="J63" s="144"/>
    </row>
    <row r="64" spans="2:10" ht="15.75" customHeight="1" x14ac:dyDescent="0.15">
      <c r="B64" s="141"/>
      <c r="C64" s="154"/>
      <c r="D64" s="143"/>
      <c r="E64" s="142"/>
      <c r="F64" s="142"/>
      <c r="G64" s="142"/>
      <c r="H64" s="142"/>
      <c r="I64" s="142"/>
      <c r="J64" s="144"/>
    </row>
    <row r="65" spans="2:10" ht="15.75" customHeight="1" x14ac:dyDescent="0.15">
      <c r="B65" s="141"/>
      <c r="C65" s="154"/>
      <c r="D65" s="143"/>
      <c r="E65" s="142"/>
      <c r="F65" s="142"/>
      <c r="G65" s="142"/>
      <c r="H65" s="142"/>
      <c r="I65" s="142"/>
      <c r="J65" s="144"/>
    </row>
    <row r="66" spans="2:10" ht="15.75" customHeight="1" x14ac:dyDescent="0.15">
      <c r="B66" s="141"/>
      <c r="C66" s="154"/>
      <c r="D66" s="143"/>
      <c r="E66" s="142"/>
      <c r="F66" s="142"/>
      <c r="G66" s="142"/>
      <c r="H66" s="142"/>
      <c r="I66" s="142"/>
      <c r="J66" s="144"/>
    </row>
    <row r="67" spans="2:10" ht="15.75" customHeight="1" x14ac:dyDescent="0.15">
      <c r="B67" s="141"/>
      <c r="C67" s="154"/>
      <c r="D67" s="143"/>
      <c r="E67" s="142"/>
      <c r="F67" s="142"/>
      <c r="G67" s="142"/>
      <c r="H67" s="142"/>
      <c r="I67" s="142"/>
      <c r="J67" s="144"/>
    </row>
    <row r="68" spans="2:10" ht="15.75" customHeight="1" x14ac:dyDescent="0.15">
      <c r="B68" s="141"/>
      <c r="C68" s="154"/>
      <c r="D68" s="143"/>
      <c r="E68" s="142"/>
      <c r="F68" s="142"/>
      <c r="G68" s="142"/>
      <c r="H68" s="142"/>
      <c r="I68" s="142"/>
      <c r="J68" s="144"/>
    </row>
    <row r="69" spans="2:10" ht="15.75" customHeight="1" x14ac:dyDescent="0.15">
      <c r="B69" s="141"/>
      <c r="C69" s="154"/>
      <c r="D69" s="143"/>
      <c r="E69" s="142"/>
      <c r="F69" s="142"/>
      <c r="G69" s="142"/>
      <c r="H69" s="142"/>
      <c r="I69" s="142"/>
      <c r="J69" s="144"/>
    </row>
    <row r="70" spans="2:10" ht="15.75" customHeight="1" x14ac:dyDescent="0.15">
      <c r="B70" s="141"/>
      <c r="C70" s="154"/>
      <c r="D70" s="143"/>
      <c r="E70" s="142"/>
      <c r="F70" s="142"/>
      <c r="G70" s="142"/>
      <c r="H70" s="142"/>
      <c r="I70" s="142"/>
      <c r="J70" s="144"/>
    </row>
    <row r="71" spans="2:10" ht="15.75" customHeight="1" x14ac:dyDescent="0.15">
      <c r="B71" s="141"/>
      <c r="C71" s="154"/>
      <c r="D71" s="143"/>
      <c r="E71" s="142"/>
      <c r="F71" s="142"/>
      <c r="G71" s="142"/>
      <c r="H71" s="142"/>
      <c r="I71" s="142"/>
      <c r="J71" s="144"/>
    </row>
    <row r="72" spans="2:10" ht="15.75" customHeight="1" x14ac:dyDescent="0.15">
      <c r="B72" s="141"/>
      <c r="C72" s="154"/>
      <c r="D72" s="143"/>
      <c r="E72" s="142"/>
      <c r="F72" s="142"/>
      <c r="G72" s="142"/>
      <c r="H72" s="142"/>
      <c r="I72" s="142"/>
      <c r="J72" s="144"/>
    </row>
    <row r="73" spans="2:10" ht="15.75" customHeight="1" x14ac:dyDescent="0.15">
      <c r="B73" s="141"/>
      <c r="C73" s="154"/>
      <c r="D73" s="143"/>
      <c r="E73" s="142"/>
      <c r="F73" s="142"/>
      <c r="G73" s="142"/>
      <c r="H73" s="142"/>
      <c r="I73" s="142"/>
      <c r="J73" s="144"/>
    </row>
    <row r="74" spans="2:10" ht="15.75" customHeight="1" x14ac:dyDescent="0.15">
      <c r="B74" s="141"/>
      <c r="C74" s="154"/>
      <c r="D74" s="143"/>
      <c r="E74" s="142"/>
      <c r="F74" s="142"/>
      <c r="G74" s="142"/>
      <c r="H74" s="142"/>
      <c r="I74" s="142"/>
      <c r="J74" s="144"/>
    </row>
    <row r="75" spans="2:10" ht="15.75" customHeight="1" x14ac:dyDescent="0.15">
      <c r="B75" s="141"/>
      <c r="C75" s="154"/>
      <c r="D75" s="143"/>
      <c r="E75" s="142"/>
      <c r="F75" s="142"/>
      <c r="G75" s="142"/>
      <c r="H75" s="142"/>
      <c r="I75" s="142"/>
      <c r="J75" s="144"/>
    </row>
    <row r="76" spans="2:10" ht="15.75" customHeight="1" x14ac:dyDescent="0.15">
      <c r="B76" s="141"/>
      <c r="C76" s="154"/>
      <c r="D76" s="143"/>
      <c r="E76" s="142"/>
      <c r="F76" s="142"/>
      <c r="G76" s="142"/>
      <c r="H76" s="142"/>
      <c r="I76" s="142"/>
      <c r="J76" s="144"/>
    </row>
    <row r="77" spans="2:10" ht="15.75" customHeight="1" x14ac:dyDescent="0.15">
      <c r="B77" s="141"/>
      <c r="C77" s="154"/>
      <c r="D77" s="143"/>
      <c r="E77" s="142"/>
      <c r="F77" s="142"/>
      <c r="G77" s="142"/>
      <c r="H77" s="142"/>
      <c r="I77" s="142"/>
      <c r="J77" s="144"/>
    </row>
    <row r="78" spans="2:10" ht="15.75" customHeight="1" x14ac:dyDescent="0.15">
      <c r="B78" s="141"/>
      <c r="C78" s="154"/>
      <c r="D78" s="143"/>
      <c r="E78" s="142"/>
      <c r="F78" s="142"/>
      <c r="G78" s="142"/>
      <c r="H78" s="142"/>
      <c r="I78" s="142"/>
      <c r="J78" s="144"/>
    </row>
    <row r="79" spans="2:10" ht="15.75" customHeight="1" x14ac:dyDescent="0.15">
      <c r="B79" s="141"/>
      <c r="C79" s="154"/>
      <c r="D79" s="143"/>
      <c r="E79" s="142"/>
      <c r="F79" s="142"/>
      <c r="G79" s="142"/>
      <c r="H79" s="142"/>
      <c r="I79" s="142"/>
      <c r="J79" s="144"/>
    </row>
    <row r="80" spans="2:10" ht="15.75" customHeight="1" x14ac:dyDescent="0.15">
      <c r="B80" s="141"/>
      <c r="C80" s="154"/>
      <c r="D80" s="143"/>
      <c r="E80" s="142"/>
      <c r="F80" s="142"/>
      <c r="G80" s="142"/>
      <c r="H80" s="142"/>
      <c r="I80" s="142"/>
      <c r="J80" s="144"/>
    </row>
    <row r="81" spans="10:10" ht="15.75" customHeight="1" x14ac:dyDescent="0.15">
      <c r="J81" s="124"/>
    </row>
  </sheetData>
  <mergeCells count="3">
    <mergeCell ref="B12:C12"/>
    <mergeCell ref="E14:F14"/>
    <mergeCell ref="B14:C14"/>
  </mergeCells>
  <phoneticPr fontId="1"/>
  <conditionalFormatting sqref="B14">
    <cfRule type="containsText" dxfId="21" priority="9" operator="containsText" text="↑「B12」アドレスに西暦年４桁入力">
      <formula>NOT(ISERROR(SEARCH("↑「B12」アドレスに西暦年４桁入力",B14)))</formula>
    </cfRule>
  </conditionalFormatting>
  <conditionalFormatting sqref="B12:C12">
    <cfRule type="expression" dxfId="20" priority="4">
      <formula>$B$12=""</formula>
    </cfRule>
  </conditionalFormatting>
  <conditionalFormatting sqref="B14:C14">
    <cfRule type="expression" dxfId="19" priority="3">
      <formula>$B$12=""</formula>
    </cfRule>
  </conditionalFormatting>
  <conditionalFormatting sqref="D14">
    <cfRule type="containsText" dxfId="18" priority="1" operator="containsText" text="↑「B12」アドレスに西暦年４桁入力">
      <formula>NOT(ISERROR(SEARCH("↑「B12」アドレスに西暦年４桁入力",D14)))</formula>
    </cfRule>
  </conditionalFormatting>
  <conditionalFormatting sqref="E14">
    <cfRule type="containsText" dxfId="17" priority="8" operator="containsText" text="最終行入力済にて、新索引簿に入力してください">
      <formula>NOT(ISERROR(SEARCH("最終行入力済にて、新索引簿に入力してください",E14)))</formula>
    </cfRule>
  </conditionalFormatting>
  <conditionalFormatting sqref="G18:I80">
    <cfRule type="containsText" dxfId="16" priority="13" operator="containsText" text="・電子">
      <formula>NOT(ISERROR(SEARCH("・電子",G18)))</formula>
    </cfRule>
    <cfRule type="containsText" dxfId="15" priority="14" operator="containsText" text="電子">
      <formula>NOT(ISERROR(SEARCH("電子",G18)))</formula>
    </cfRule>
    <cfRule type="containsText" dxfId="14" priority="15" operator="containsText" text="紙">
      <formula>NOT(ISERROR(SEARCH("紙",G18)))</formula>
    </cfRule>
  </conditionalFormatting>
  <conditionalFormatting sqref="H18:I80">
    <cfRule type="containsText" dxfId="13" priority="10" operator="containsText" text="オンラインストレージ">
      <formula>NOT(ISERROR(SEARCH("オンラインストレージ",H18)))</formula>
    </cfRule>
    <cfRule type="containsText" dxfId="12" priority="11" operator="containsText" text="外付けストレージ">
      <formula>NOT(ISERROR(SEARCH("外付けストレージ",H18)))</formula>
    </cfRule>
    <cfRule type="containsText" dxfId="11" priority="12" operator="containsText" text="内部ストレージ">
      <formula>NOT(ISERROR(SEARCH("内部ストレージ",H18)))</formula>
    </cfRule>
  </conditionalFormatting>
  <dataValidations count="2">
    <dataValidation type="list" allowBlank="1" showInputMessage="1" showErrorMessage="1" sqref="F18:F80" xr:uid="{824460F3-5B2B-4976-87B8-77DFDEA0B2D2}">
      <formula1>$F$2:$F$9</formula1>
    </dataValidation>
    <dataValidation imeMode="off" allowBlank="1" showInputMessage="1" showErrorMessage="1" sqref="C66:D80 B18:B80 B12" xr:uid="{D5282D09-6DD0-44EC-BB0E-426993C59373}"/>
  </dataValidations>
  <pageMargins left="0.70866141732283472" right="0.47244094488188981" top="0.47244094488188981" bottom="0.39370078740157483" header="0.31496062992125984" footer="0.31496062992125984"/>
  <pageSetup paperSize="9" scale="73" orientation="portrait" r:id="rId1"/>
  <headerFooter>
    <oddFooter>&amp;C&amp;P</oddFooter>
  </headerFooter>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6B68FC61-FB40-49BE-9FBA-F5D05F5CBD36}">
          <x14:formula1>
            <xm:f>プルダウンリスト!$H$5:$H$7</xm:f>
          </x14:formula1>
          <xm:sqref>H18:H80</xm:sqref>
        </x14:dataValidation>
        <x14:dataValidation type="list" allowBlank="1" showInputMessage="1" showErrorMessage="1" xr:uid="{954D6953-D2CA-4AFB-B677-0130C7B5F875}">
          <x14:formula1>
            <xm:f>プルダウンリスト!$G$5:$G$7</xm:f>
          </x14:formula1>
          <xm:sqref>G18:G80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DB9BA-4CB6-4787-A0DF-E98104BCCBA0}">
  <sheetPr>
    <tabColor theme="1"/>
  </sheetPr>
  <dimension ref="B1:J80"/>
  <sheetViews>
    <sheetView showGridLines="0" workbookViewId="0">
      <pane xSplit="10" ySplit="17" topLeftCell="K18" activePane="bottomRight" state="frozen"/>
      <selection activeCell="B14" sqref="B14:D14"/>
      <selection pane="topRight" activeCell="B14" sqref="B14:D14"/>
      <selection pane="bottomLeft" activeCell="B14" sqref="B14:D14"/>
      <selection pane="bottomRight" activeCell="M23" sqref="M23"/>
    </sheetView>
  </sheetViews>
  <sheetFormatPr defaultRowHeight="15.75" customHeight="1" x14ac:dyDescent="0.15"/>
  <cols>
    <col min="1" max="1" width="1.375" customWidth="1"/>
    <col min="2" max="2" width="5.625" customWidth="1"/>
    <col min="3" max="3" width="10.5" customWidth="1"/>
    <col min="4" max="4" width="16.75" customWidth="1"/>
    <col min="5" max="5" width="28.25" customWidth="1"/>
    <col min="6" max="6" width="9.5" customWidth="1"/>
    <col min="7" max="7" width="9" customWidth="1"/>
    <col min="8" max="8" width="17" customWidth="1"/>
    <col min="9" max="9" width="15" customWidth="1"/>
    <col min="10" max="10" width="9.625" customWidth="1"/>
    <col min="11" max="11" width="2" customWidth="1"/>
  </cols>
  <sheetData>
    <row r="1" spans="2:10" ht="12" customHeight="1" thickBot="1" x14ac:dyDescent="0.2">
      <c r="B1" s="12" t="s">
        <v>31</v>
      </c>
    </row>
    <row r="2" spans="2:10" ht="13.5" hidden="1" customHeight="1" thickBot="1" x14ac:dyDescent="0.2">
      <c r="E2" s="8">
        <f>COUNTIF(テーブル248[帳票種類],F2)</f>
        <v>0</v>
      </c>
      <c r="F2" s="52" t="str">
        <f>プルダウンリスト!F5</f>
        <v>請求書</v>
      </c>
    </row>
    <row r="3" spans="2:10" ht="13.5" hidden="1" customHeight="1" thickBot="1" x14ac:dyDescent="0.2">
      <c r="E3" s="8">
        <f>COUNTIF(テーブル248[帳票種類],F3)</f>
        <v>0</v>
      </c>
      <c r="F3" s="52" t="str">
        <f>プルダウンリスト!F6</f>
        <v>領収書</v>
      </c>
    </row>
    <row r="4" spans="2:10" ht="13.5" hidden="1" customHeight="1" thickBot="1" x14ac:dyDescent="0.2">
      <c r="E4" s="8">
        <f>COUNTIF(テーブル248[帳票種類],F4)</f>
        <v>0</v>
      </c>
      <c r="F4" s="52" t="str">
        <f>プルダウンリスト!F7</f>
        <v>契約書</v>
      </c>
    </row>
    <row r="5" spans="2:10" ht="13.5" hidden="1" customHeight="1" thickBot="1" x14ac:dyDescent="0.2">
      <c r="E5" s="8">
        <f>COUNTIF(テーブル248[帳票種類],F5)</f>
        <v>0</v>
      </c>
      <c r="F5" s="52" t="str">
        <f>プルダウンリスト!F8</f>
        <v>見積書</v>
      </c>
    </row>
    <row r="6" spans="2:10" ht="13.5" hidden="1" customHeight="1" thickBot="1" x14ac:dyDescent="0.2">
      <c r="E6" s="8">
        <f>COUNTIF(テーブル248[帳票種類],F6)</f>
        <v>0</v>
      </c>
      <c r="F6" s="52" t="str">
        <f>プルダウンリスト!F9</f>
        <v>注文書</v>
      </c>
    </row>
    <row r="7" spans="2:10" ht="13.5" hidden="1" customHeight="1" thickBot="1" x14ac:dyDescent="0.2">
      <c r="E7" s="8">
        <f>COUNTIF(テーブル248[帳票種類],F7)</f>
        <v>0</v>
      </c>
      <c r="F7" s="52" t="str">
        <f>プルダウンリスト!F10</f>
        <v>納品書</v>
      </c>
    </row>
    <row r="8" spans="2:10" ht="13.5" hidden="1" customHeight="1" thickBot="1" x14ac:dyDescent="0.2">
      <c r="E8" s="8">
        <f>COUNTIF(テーブル248[帳票種類],F8)</f>
        <v>0</v>
      </c>
      <c r="F8" s="52" t="str">
        <f>プルダウンリスト!F11</f>
        <v>送り状</v>
      </c>
    </row>
    <row r="9" spans="2:10" ht="13.5" hidden="1" customHeight="1" thickBot="1" x14ac:dyDescent="0.2">
      <c r="E9" s="8">
        <f>COUNTIF(テーブル248[帳票種類],F9)</f>
        <v>0</v>
      </c>
      <c r="F9" s="52" t="str">
        <f>プルダウンリスト!F12</f>
        <v>その他</v>
      </c>
    </row>
    <row r="10" spans="2:10" ht="13.5" hidden="1" customHeight="1" thickBot="1" x14ac:dyDescent="0.2">
      <c r="E10" s="1">
        <f>SUM(E2:E9)</f>
        <v>0</v>
      </c>
    </row>
    <row r="11" spans="2:10" ht="13.5" hidden="1" customHeight="1" thickBot="1" x14ac:dyDescent="0.2"/>
    <row r="12" spans="2:10" ht="20.25" customHeight="1" thickBot="1" x14ac:dyDescent="0.2">
      <c r="B12" s="256">
        <v>2025</v>
      </c>
      <c r="C12" s="256"/>
      <c r="D12" s="130" t="s">
        <v>36</v>
      </c>
      <c r="E12" s="11" t="str">
        <f>"帳票種類の合計数＝"&amp;E10</f>
        <v>帳票種類の合計数＝0</v>
      </c>
      <c r="F12" s="126" t="str">
        <f>"うち "&amp;F2&amp;E2&amp;"、"&amp;F3&amp;E3&amp;"、"&amp;F4&amp;E4&amp;"、"&amp;F5&amp;E5&amp;"、"&amp;F6&amp;E6&amp;"、"&amp;F7&amp;E7&amp;"、"&amp;F8&amp;E8&amp;"、"&amp;F9&amp;E9</f>
        <v>うち 請求書0、領収書0、契約書0、見積書0、注文書0、納品書0、送り状0、その他0</v>
      </c>
      <c r="G12" s="126"/>
      <c r="H12" s="126"/>
      <c r="I12" s="126"/>
      <c r="J12" s="127"/>
    </row>
    <row r="13" spans="2:10" ht="5.25" customHeight="1" x14ac:dyDescent="0.15">
      <c r="D13" s="7"/>
      <c r="E13" s="1"/>
      <c r="G13" s="8"/>
      <c r="H13" s="8"/>
      <c r="I13" s="8"/>
      <c r="J13" s="2"/>
    </row>
    <row r="14" spans="2:10" ht="13.5" customHeight="1" x14ac:dyDescent="0.15">
      <c r="B14" s="258" t="str">
        <f>IF(B12="","↑西暦年４桁入力","")</f>
        <v/>
      </c>
      <c r="C14" s="258"/>
      <c r="D14" s="123"/>
      <c r="E14" s="257" t="str">
        <f>IF(COUNTBLANK(B1048576:J1048576)&lt;9,"最終行入力済にて、新索引簿に入力してください","新規登録の連番は、"&amp;SUM(MAX(テーブル248[連番]),1)&amp;" で入力")</f>
        <v>新規登録の連番は、1 で入力</v>
      </c>
      <c r="F14" s="257"/>
      <c r="J14" s="2"/>
    </row>
    <row r="15" spans="2:10" ht="13.5" x14ac:dyDescent="0.15">
      <c r="C15" s="157" t="str">
        <f>IF(B12="","","（入力例）1/10")</f>
        <v>（入力例）1/10</v>
      </c>
      <c r="D15" s="10"/>
      <c r="F15" s="129" t="s">
        <v>14</v>
      </c>
      <c r="G15" s="129" t="s">
        <v>14</v>
      </c>
      <c r="H15" s="129" t="s">
        <v>14</v>
      </c>
      <c r="I15" s="129" t="s">
        <v>13</v>
      </c>
      <c r="J15" s="10"/>
    </row>
    <row r="16" spans="2:10" ht="3" customHeight="1" x14ac:dyDescent="0.15">
      <c r="C16" s="5"/>
      <c r="D16" s="4"/>
      <c r="F16" s="3"/>
      <c r="G16" s="3"/>
      <c r="H16" s="3"/>
      <c r="I16" s="3"/>
      <c r="J16" s="4"/>
    </row>
    <row r="17" spans="2:10" ht="13.5" customHeight="1" x14ac:dyDescent="0.15">
      <c r="B17" s="145" t="s">
        <v>0</v>
      </c>
      <c r="C17" s="151" t="s">
        <v>4</v>
      </c>
      <c r="D17" s="152" t="s">
        <v>9</v>
      </c>
      <c r="E17" s="151" t="s">
        <v>1</v>
      </c>
      <c r="F17" s="151" t="s">
        <v>15</v>
      </c>
      <c r="G17" s="151" t="s">
        <v>7</v>
      </c>
      <c r="H17" s="151" t="s">
        <v>26</v>
      </c>
      <c r="I17" s="151" t="s">
        <v>27</v>
      </c>
      <c r="J17" s="145" t="s">
        <v>158</v>
      </c>
    </row>
    <row r="18" spans="2:10" ht="15.75" customHeight="1" x14ac:dyDescent="0.15">
      <c r="B18" s="141"/>
      <c r="C18" s="154"/>
      <c r="D18" s="148"/>
      <c r="E18" s="142"/>
      <c r="F18" s="142"/>
      <c r="G18" s="142"/>
      <c r="H18" s="142"/>
      <c r="I18" s="142"/>
      <c r="J18" s="153"/>
    </row>
    <row r="19" spans="2:10" ht="15.75" customHeight="1" x14ac:dyDescent="0.15">
      <c r="B19" s="141"/>
      <c r="C19" s="154"/>
      <c r="D19" s="148"/>
      <c r="E19" s="142"/>
      <c r="F19" s="142"/>
      <c r="G19" s="142"/>
      <c r="H19" s="142"/>
      <c r="I19" s="142"/>
      <c r="J19" s="153"/>
    </row>
    <row r="20" spans="2:10" ht="15.75" customHeight="1" x14ac:dyDescent="0.15">
      <c r="B20" s="141"/>
      <c r="C20" s="154"/>
      <c r="D20" s="148"/>
      <c r="E20" s="142"/>
      <c r="F20" s="142"/>
      <c r="G20" s="142"/>
      <c r="H20" s="142"/>
      <c r="I20" s="142"/>
      <c r="J20" s="153"/>
    </row>
    <row r="21" spans="2:10" ht="15.75" customHeight="1" x14ac:dyDescent="0.15">
      <c r="B21" s="141"/>
      <c r="C21" s="154"/>
      <c r="D21" s="148"/>
      <c r="E21" s="142"/>
      <c r="F21" s="142"/>
      <c r="G21" s="142"/>
      <c r="H21" s="142"/>
      <c r="I21" s="142"/>
      <c r="J21" s="153"/>
    </row>
    <row r="22" spans="2:10" ht="15.75" customHeight="1" x14ac:dyDescent="0.15">
      <c r="B22" s="141"/>
      <c r="C22" s="154"/>
      <c r="D22" s="148"/>
      <c r="E22" s="142"/>
      <c r="F22" s="142"/>
      <c r="G22" s="142"/>
      <c r="H22" s="142"/>
      <c r="I22" s="142"/>
      <c r="J22" s="153"/>
    </row>
    <row r="23" spans="2:10" ht="15.75" customHeight="1" x14ac:dyDescent="0.15">
      <c r="B23" s="141"/>
      <c r="C23" s="154"/>
      <c r="D23" s="143"/>
      <c r="E23" s="142"/>
      <c r="F23" s="142"/>
      <c r="G23" s="142"/>
      <c r="H23" s="142"/>
      <c r="I23" s="142"/>
      <c r="J23" s="153"/>
    </row>
    <row r="24" spans="2:10" ht="15.75" customHeight="1" x14ac:dyDescent="0.15">
      <c r="B24" s="141"/>
      <c r="C24" s="154"/>
      <c r="D24" s="143"/>
      <c r="E24" s="142"/>
      <c r="F24" s="142"/>
      <c r="G24" s="142"/>
      <c r="H24" s="142"/>
      <c r="I24" s="142"/>
      <c r="J24" s="153"/>
    </row>
    <row r="25" spans="2:10" ht="15.75" customHeight="1" x14ac:dyDescent="0.15">
      <c r="B25" s="141"/>
      <c r="C25" s="154"/>
      <c r="D25" s="143"/>
      <c r="E25" s="142"/>
      <c r="F25" s="142"/>
      <c r="G25" s="142"/>
      <c r="H25" s="142"/>
      <c r="I25" s="142"/>
      <c r="J25" s="153"/>
    </row>
    <row r="26" spans="2:10" ht="15.75" customHeight="1" x14ac:dyDescent="0.15">
      <c r="B26" s="141"/>
      <c r="C26" s="154"/>
      <c r="D26" s="143"/>
      <c r="E26" s="142"/>
      <c r="F26" s="142"/>
      <c r="G26" s="142"/>
      <c r="H26" s="142"/>
      <c r="I26" s="142"/>
      <c r="J26" s="153"/>
    </row>
    <row r="27" spans="2:10" ht="15.75" customHeight="1" x14ac:dyDescent="0.15">
      <c r="B27" s="141"/>
      <c r="C27" s="154"/>
      <c r="D27" s="143"/>
      <c r="E27" s="142"/>
      <c r="F27" s="142"/>
      <c r="G27" s="142"/>
      <c r="H27" s="142"/>
      <c r="I27" s="142"/>
      <c r="J27" s="153"/>
    </row>
    <row r="28" spans="2:10" ht="15.75" customHeight="1" x14ac:dyDescent="0.15">
      <c r="B28" s="141"/>
      <c r="C28" s="154"/>
      <c r="D28" s="143"/>
      <c r="E28" s="142"/>
      <c r="F28" s="142"/>
      <c r="G28" s="142"/>
      <c r="H28" s="142"/>
      <c r="I28" s="142"/>
      <c r="J28" s="153"/>
    </row>
    <row r="29" spans="2:10" ht="15.75" customHeight="1" x14ac:dyDescent="0.15">
      <c r="B29" s="141"/>
      <c r="C29" s="154"/>
      <c r="D29" s="143"/>
      <c r="E29" s="142"/>
      <c r="F29" s="142"/>
      <c r="G29" s="142"/>
      <c r="H29" s="142"/>
      <c r="I29" s="142"/>
      <c r="J29" s="153"/>
    </row>
    <row r="30" spans="2:10" ht="15.75" customHeight="1" x14ac:dyDescent="0.15">
      <c r="B30" s="141"/>
      <c r="C30" s="154"/>
      <c r="D30" s="143"/>
      <c r="E30" s="142"/>
      <c r="F30" s="142"/>
      <c r="G30" s="142"/>
      <c r="H30" s="142"/>
      <c r="I30" s="142"/>
      <c r="J30" s="153"/>
    </row>
    <row r="31" spans="2:10" ht="15.75" customHeight="1" x14ac:dyDescent="0.15">
      <c r="B31" s="141"/>
      <c r="C31" s="154"/>
      <c r="D31" s="143"/>
      <c r="E31" s="142"/>
      <c r="F31" s="142"/>
      <c r="G31" s="142"/>
      <c r="H31" s="142"/>
      <c r="I31" s="142"/>
      <c r="J31" s="153"/>
    </row>
    <row r="32" spans="2:10" ht="15.75" customHeight="1" x14ac:dyDescent="0.15">
      <c r="B32" s="141"/>
      <c r="C32" s="154"/>
      <c r="D32" s="143"/>
      <c r="E32" s="142"/>
      <c r="F32" s="142"/>
      <c r="G32" s="142"/>
      <c r="H32" s="142"/>
      <c r="I32" s="142"/>
      <c r="J32" s="153"/>
    </row>
    <row r="33" spans="2:10" ht="15.75" customHeight="1" x14ac:dyDescent="0.15">
      <c r="B33" s="141"/>
      <c r="C33" s="154"/>
      <c r="D33" s="143"/>
      <c r="E33" s="142"/>
      <c r="F33" s="142"/>
      <c r="G33" s="142"/>
      <c r="H33" s="142"/>
      <c r="I33" s="142"/>
      <c r="J33" s="153"/>
    </row>
    <row r="34" spans="2:10" ht="15.75" customHeight="1" x14ac:dyDescent="0.15">
      <c r="B34" s="141"/>
      <c r="C34" s="154"/>
      <c r="D34" s="143"/>
      <c r="E34" s="142"/>
      <c r="F34" s="142"/>
      <c r="G34" s="142"/>
      <c r="H34" s="142"/>
      <c r="I34" s="142"/>
      <c r="J34" s="153"/>
    </row>
    <row r="35" spans="2:10" ht="15.75" customHeight="1" x14ac:dyDescent="0.15">
      <c r="B35" s="141"/>
      <c r="C35" s="154"/>
      <c r="D35" s="143"/>
      <c r="E35" s="142"/>
      <c r="F35" s="142"/>
      <c r="G35" s="142"/>
      <c r="H35" s="142"/>
      <c r="I35" s="142"/>
      <c r="J35" s="153"/>
    </row>
    <row r="36" spans="2:10" ht="15.75" customHeight="1" x14ac:dyDescent="0.15">
      <c r="B36" s="141"/>
      <c r="C36" s="154"/>
      <c r="D36" s="143"/>
      <c r="E36" s="142"/>
      <c r="F36" s="142"/>
      <c r="G36" s="142"/>
      <c r="H36" s="142"/>
      <c r="I36" s="142"/>
      <c r="J36" s="153"/>
    </row>
    <row r="37" spans="2:10" ht="15.75" customHeight="1" x14ac:dyDescent="0.15">
      <c r="B37" s="141"/>
      <c r="C37" s="154"/>
      <c r="D37" s="143"/>
      <c r="E37" s="142"/>
      <c r="F37" s="142"/>
      <c r="G37" s="142"/>
      <c r="H37" s="142"/>
      <c r="I37" s="142"/>
      <c r="J37" s="153"/>
    </row>
    <row r="38" spans="2:10" ht="15.75" customHeight="1" x14ac:dyDescent="0.15">
      <c r="B38" s="141"/>
      <c r="C38" s="154"/>
      <c r="D38" s="143"/>
      <c r="E38" s="142"/>
      <c r="F38" s="142"/>
      <c r="G38" s="142"/>
      <c r="H38" s="142"/>
      <c r="I38" s="142"/>
      <c r="J38" s="153"/>
    </row>
    <row r="39" spans="2:10" ht="15.75" customHeight="1" x14ac:dyDescent="0.15">
      <c r="B39" s="141"/>
      <c r="C39" s="154"/>
      <c r="D39" s="143"/>
      <c r="E39" s="142"/>
      <c r="F39" s="142"/>
      <c r="G39" s="142"/>
      <c r="H39" s="142"/>
      <c r="I39" s="142"/>
      <c r="J39" s="153"/>
    </row>
    <row r="40" spans="2:10" ht="15.75" customHeight="1" x14ac:dyDescent="0.15">
      <c r="B40" s="141"/>
      <c r="C40" s="154"/>
      <c r="D40" s="143"/>
      <c r="E40" s="142"/>
      <c r="F40" s="142"/>
      <c r="G40" s="142"/>
      <c r="H40" s="142"/>
      <c r="I40" s="142"/>
      <c r="J40" s="153"/>
    </row>
    <row r="41" spans="2:10" ht="15.75" customHeight="1" x14ac:dyDescent="0.15">
      <c r="B41" s="141"/>
      <c r="C41" s="154"/>
      <c r="D41" s="143"/>
      <c r="E41" s="142"/>
      <c r="F41" s="142"/>
      <c r="G41" s="142"/>
      <c r="H41" s="142"/>
      <c r="I41" s="142"/>
      <c r="J41" s="153"/>
    </row>
    <row r="42" spans="2:10" ht="15.75" customHeight="1" x14ac:dyDescent="0.15">
      <c r="B42" s="141"/>
      <c r="C42" s="154"/>
      <c r="D42" s="143"/>
      <c r="E42" s="142"/>
      <c r="F42" s="142"/>
      <c r="G42" s="142"/>
      <c r="H42" s="142"/>
      <c r="I42" s="142"/>
      <c r="J42" s="153"/>
    </row>
    <row r="43" spans="2:10" ht="15.75" customHeight="1" x14ac:dyDescent="0.15">
      <c r="B43" s="141"/>
      <c r="C43" s="154"/>
      <c r="D43" s="143"/>
      <c r="E43" s="142"/>
      <c r="F43" s="142"/>
      <c r="G43" s="142"/>
      <c r="H43" s="142"/>
      <c r="I43" s="142"/>
      <c r="J43" s="153"/>
    </row>
    <row r="44" spans="2:10" ht="15.75" customHeight="1" x14ac:dyDescent="0.15">
      <c r="B44" s="141"/>
      <c r="C44" s="154"/>
      <c r="D44" s="143"/>
      <c r="E44" s="142"/>
      <c r="F44" s="142"/>
      <c r="G44" s="142"/>
      <c r="H44" s="142"/>
      <c r="I44" s="142"/>
      <c r="J44" s="153"/>
    </row>
    <row r="45" spans="2:10" ht="15.75" customHeight="1" x14ac:dyDescent="0.15">
      <c r="B45" s="141"/>
      <c r="C45" s="154"/>
      <c r="D45" s="143"/>
      <c r="E45" s="142"/>
      <c r="F45" s="142"/>
      <c r="G45" s="142"/>
      <c r="H45" s="142"/>
      <c r="I45" s="142"/>
      <c r="J45" s="153"/>
    </row>
    <row r="46" spans="2:10" ht="15.75" customHeight="1" x14ac:dyDescent="0.15">
      <c r="B46" s="141"/>
      <c r="C46" s="154"/>
      <c r="D46" s="143"/>
      <c r="E46" s="142"/>
      <c r="F46" s="142"/>
      <c r="G46" s="142"/>
      <c r="H46" s="142"/>
      <c r="I46" s="142"/>
      <c r="J46" s="153"/>
    </row>
    <row r="47" spans="2:10" ht="15.75" customHeight="1" x14ac:dyDescent="0.15">
      <c r="B47" s="141"/>
      <c r="C47" s="154"/>
      <c r="D47" s="143"/>
      <c r="E47" s="142"/>
      <c r="F47" s="142"/>
      <c r="G47" s="142"/>
      <c r="H47" s="142"/>
      <c r="I47" s="142"/>
      <c r="J47" s="153"/>
    </row>
    <row r="48" spans="2:10" ht="15.75" customHeight="1" x14ac:dyDescent="0.15">
      <c r="B48" s="141"/>
      <c r="C48" s="154"/>
      <c r="D48" s="143"/>
      <c r="E48" s="142"/>
      <c r="F48" s="142"/>
      <c r="G48" s="142"/>
      <c r="H48" s="142"/>
      <c r="I48" s="142"/>
      <c r="J48" s="153"/>
    </row>
    <row r="49" spans="2:10" ht="15.75" customHeight="1" x14ac:dyDescent="0.15">
      <c r="B49" s="141"/>
      <c r="C49" s="154"/>
      <c r="D49" s="143"/>
      <c r="E49" s="142"/>
      <c r="F49" s="142"/>
      <c r="G49" s="142"/>
      <c r="H49" s="142"/>
      <c r="I49" s="142"/>
      <c r="J49" s="153"/>
    </row>
    <row r="50" spans="2:10" ht="15.75" customHeight="1" x14ac:dyDescent="0.15">
      <c r="B50" s="141"/>
      <c r="C50" s="154"/>
      <c r="D50" s="143"/>
      <c r="E50" s="142"/>
      <c r="F50" s="142"/>
      <c r="G50" s="142"/>
      <c r="H50" s="142"/>
      <c r="I50" s="142"/>
      <c r="J50" s="153"/>
    </row>
    <row r="51" spans="2:10" ht="15.75" customHeight="1" x14ac:dyDescent="0.15">
      <c r="B51" s="141"/>
      <c r="C51" s="154"/>
      <c r="D51" s="143"/>
      <c r="E51" s="142"/>
      <c r="F51" s="142"/>
      <c r="G51" s="142"/>
      <c r="H51" s="142"/>
      <c r="I51" s="142"/>
      <c r="J51" s="153"/>
    </row>
    <row r="52" spans="2:10" ht="15.75" customHeight="1" x14ac:dyDescent="0.15">
      <c r="B52" s="141"/>
      <c r="C52" s="155"/>
      <c r="D52" s="149"/>
      <c r="E52" s="150"/>
      <c r="F52" s="150"/>
      <c r="G52" s="150"/>
      <c r="H52" s="150"/>
      <c r="I52" s="150"/>
      <c r="J52" s="153"/>
    </row>
    <row r="53" spans="2:10" ht="15.75" customHeight="1" x14ac:dyDescent="0.15">
      <c r="B53" s="141"/>
      <c r="C53" s="154"/>
      <c r="D53" s="143"/>
      <c r="E53" s="142"/>
      <c r="F53" s="142"/>
      <c r="G53" s="142"/>
      <c r="H53" s="142"/>
      <c r="I53" s="142"/>
      <c r="J53" s="153"/>
    </row>
    <row r="54" spans="2:10" ht="15.75" customHeight="1" x14ac:dyDescent="0.15">
      <c r="B54" s="141"/>
      <c r="C54" s="154"/>
      <c r="D54" s="143"/>
      <c r="E54" s="142"/>
      <c r="F54" s="142"/>
      <c r="G54" s="142"/>
      <c r="H54" s="142"/>
      <c r="I54" s="142"/>
      <c r="J54" s="153"/>
    </row>
    <row r="55" spans="2:10" ht="15.75" customHeight="1" x14ac:dyDescent="0.15">
      <c r="B55" s="141"/>
      <c r="C55" s="154"/>
      <c r="D55" s="143"/>
      <c r="E55" s="142"/>
      <c r="F55" s="142"/>
      <c r="G55" s="142"/>
      <c r="H55" s="142"/>
      <c r="I55" s="142"/>
      <c r="J55" s="153"/>
    </row>
    <row r="56" spans="2:10" ht="15.75" customHeight="1" x14ac:dyDescent="0.15">
      <c r="B56" s="141"/>
      <c r="C56" s="154"/>
      <c r="D56" s="143"/>
      <c r="E56" s="142"/>
      <c r="F56" s="142"/>
      <c r="G56" s="142"/>
      <c r="H56" s="142"/>
      <c r="I56" s="142"/>
      <c r="J56" s="153"/>
    </row>
    <row r="57" spans="2:10" ht="15.75" customHeight="1" x14ac:dyDescent="0.15">
      <c r="B57" s="141"/>
      <c r="C57" s="154"/>
      <c r="D57" s="143"/>
      <c r="E57" s="142"/>
      <c r="F57" s="142"/>
      <c r="G57" s="142"/>
      <c r="H57" s="142"/>
      <c r="I57" s="142"/>
      <c r="J57" s="153"/>
    </row>
    <row r="58" spans="2:10" ht="15.75" customHeight="1" x14ac:dyDescent="0.15">
      <c r="B58" s="141"/>
      <c r="C58" s="154"/>
      <c r="D58" s="143"/>
      <c r="E58" s="142"/>
      <c r="F58" s="142"/>
      <c r="G58" s="142"/>
      <c r="H58" s="142"/>
      <c r="I58" s="142"/>
      <c r="J58" s="153"/>
    </row>
    <row r="59" spans="2:10" ht="15.75" customHeight="1" x14ac:dyDescent="0.15">
      <c r="B59" s="141"/>
      <c r="C59" s="154"/>
      <c r="D59" s="143"/>
      <c r="E59" s="142"/>
      <c r="F59" s="142"/>
      <c r="G59" s="142"/>
      <c r="H59" s="142"/>
      <c r="I59" s="142"/>
      <c r="J59" s="153"/>
    </row>
    <row r="60" spans="2:10" ht="15.75" customHeight="1" x14ac:dyDescent="0.15">
      <c r="B60" s="141"/>
      <c r="C60" s="154"/>
      <c r="D60" s="143"/>
      <c r="E60" s="142"/>
      <c r="F60" s="142"/>
      <c r="G60" s="142"/>
      <c r="H60" s="142"/>
      <c r="I60" s="142"/>
      <c r="J60" s="153"/>
    </row>
    <row r="61" spans="2:10" ht="15.75" customHeight="1" x14ac:dyDescent="0.15">
      <c r="B61" s="141"/>
      <c r="C61" s="154"/>
      <c r="D61" s="143"/>
      <c r="E61" s="142"/>
      <c r="F61" s="142"/>
      <c r="G61" s="142"/>
      <c r="H61" s="142"/>
      <c r="I61" s="142"/>
      <c r="J61" s="153"/>
    </row>
    <row r="62" spans="2:10" ht="15.75" customHeight="1" x14ac:dyDescent="0.15">
      <c r="B62" s="141"/>
      <c r="C62" s="154"/>
      <c r="D62" s="143"/>
      <c r="E62" s="142"/>
      <c r="F62" s="142"/>
      <c r="G62" s="142"/>
      <c r="H62" s="142"/>
      <c r="I62" s="142"/>
      <c r="J62" s="153"/>
    </row>
    <row r="63" spans="2:10" ht="15.75" customHeight="1" x14ac:dyDescent="0.15">
      <c r="B63" s="141"/>
      <c r="C63" s="154"/>
      <c r="D63" s="143"/>
      <c r="E63" s="142"/>
      <c r="F63" s="142"/>
      <c r="G63" s="142"/>
      <c r="H63" s="142"/>
      <c r="I63" s="142"/>
      <c r="J63" s="153"/>
    </row>
    <row r="64" spans="2:10" ht="15.75" customHeight="1" x14ac:dyDescent="0.15">
      <c r="B64" s="141"/>
      <c r="C64" s="154"/>
      <c r="D64" s="143"/>
      <c r="E64" s="142"/>
      <c r="F64" s="142"/>
      <c r="G64" s="142"/>
      <c r="H64" s="142"/>
      <c r="I64" s="142"/>
      <c r="J64" s="153"/>
    </row>
    <row r="65" spans="2:10" ht="15.75" customHeight="1" x14ac:dyDescent="0.15">
      <c r="B65" s="141"/>
      <c r="C65" s="154"/>
      <c r="D65" s="143"/>
      <c r="E65" s="142"/>
      <c r="F65" s="142"/>
      <c r="G65" s="142"/>
      <c r="H65" s="142"/>
      <c r="I65" s="142"/>
      <c r="J65" s="153"/>
    </row>
    <row r="66" spans="2:10" ht="15.75" customHeight="1" x14ac:dyDescent="0.15">
      <c r="B66" s="141"/>
      <c r="C66" s="154"/>
      <c r="D66" s="143"/>
      <c r="E66" s="142"/>
      <c r="F66" s="142"/>
      <c r="G66" s="142"/>
      <c r="H66" s="142"/>
      <c r="I66" s="142"/>
      <c r="J66" s="153"/>
    </row>
    <row r="67" spans="2:10" ht="15.75" customHeight="1" x14ac:dyDescent="0.15">
      <c r="B67" s="141"/>
      <c r="C67" s="154"/>
      <c r="D67" s="143"/>
      <c r="E67" s="142"/>
      <c r="F67" s="142"/>
      <c r="G67" s="142"/>
      <c r="H67" s="142"/>
      <c r="I67" s="142"/>
      <c r="J67" s="153"/>
    </row>
    <row r="68" spans="2:10" ht="15.75" customHeight="1" x14ac:dyDescent="0.15">
      <c r="B68" s="141"/>
      <c r="C68" s="154"/>
      <c r="D68" s="143"/>
      <c r="E68" s="142"/>
      <c r="F68" s="142"/>
      <c r="G68" s="142"/>
      <c r="H68" s="142"/>
      <c r="I68" s="142"/>
      <c r="J68" s="153"/>
    </row>
    <row r="69" spans="2:10" ht="15.75" customHeight="1" x14ac:dyDescent="0.15">
      <c r="B69" s="141"/>
      <c r="C69" s="154"/>
      <c r="D69" s="143"/>
      <c r="E69" s="142"/>
      <c r="F69" s="142"/>
      <c r="G69" s="142"/>
      <c r="H69" s="142"/>
      <c r="I69" s="142"/>
      <c r="J69" s="153"/>
    </row>
    <row r="70" spans="2:10" ht="15.75" customHeight="1" x14ac:dyDescent="0.15">
      <c r="B70" s="141"/>
      <c r="C70" s="154"/>
      <c r="D70" s="143"/>
      <c r="E70" s="142"/>
      <c r="F70" s="142"/>
      <c r="G70" s="142"/>
      <c r="H70" s="142"/>
      <c r="I70" s="142"/>
      <c r="J70" s="153"/>
    </row>
    <row r="71" spans="2:10" ht="15.75" customHeight="1" x14ac:dyDescent="0.15">
      <c r="B71" s="141"/>
      <c r="C71" s="154"/>
      <c r="D71" s="143"/>
      <c r="E71" s="142"/>
      <c r="F71" s="142"/>
      <c r="G71" s="142"/>
      <c r="H71" s="142"/>
      <c r="I71" s="142"/>
      <c r="J71" s="153"/>
    </row>
    <row r="72" spans="2:10" ht="15.75" customHeight="1" x14ac:dyDescent="0.15">
      <c r="B72" s="141"/>
      <c r="C72" s="154"/>
      <c r="D72" s="143"/>
      <c r="E72" s="142"/>
      <c r="F72" s="142"/>
      <c r="G72" s="142"/>
      <c r="H72" s="142"/>
      <c r="I72" s="142"/>
      <c r="J72" s="153"/>
    </row>
    <row r="73" spans="2:10" ht="15.75" customHeight="1" x14ac:dyDescent="0.15">
      <c r="B73" s="141"/>
      <c r="C73" s="154"/>
      <c r="D73" s="143"/>
      <c r="E73" s="142"/>
      <c r="F73" s="142"/>
      <c r="G73" s="142"/>
      <c r="H73" s="142"/>
      <c r="I73" s="142"/>
      <c r="J73" s="153"/>
    </row>
    <row r="74" spans="2:10" ht="15.75" customHeight="1" x14ac:dyDescent="0.15">
      <c r="B74" s="141"/>
      <c r="C74" s="154"/>
      <c r="D74" s="143"/>
      <c r="E74" s="142"/>
      <c r="F74" s="142"/>
      <c r="G74" s="142"/>
      <c r="H74" s="142"/>
      <c r="I74" s="142"/>
      <c r="J74" s="153"/>
    </row>
    <row r="75" spans="2:10" ht="15.75" customHeight="1" x14ac:dyDescent="0.15">
      <c r="B75" s="141"/>
      <c r="C75" s="154"/>
      <c r="D75" s="143"/>
      <c r="E75" s="142"/>
      <c r="F75" s="142"/>
      <c r="G75" s="142"/>
      <c r="H75" s="142"/>
      <c r="I75" s="142"/>
      <c r="J75" s="153"/>
    </row>
    <row r="76" spans="2:10" ht="15.75" customHeight="1" x14ac:dyDescent="0.15">
      <c r="B76" s="141"/>
      <c r="C76" s="154"/>
      <c r="D76" s="143"/>
      <c r="E76" s="142"/>
      <c r="F76" s="142"/>
      <c r="G76" s="142"/>
      <c r="H76" s="142"/>
      <c r="I76" s="142"/>
      <c r="J76" s="153"/>
    </row>
    <row r="77" spans="2:10" ht="15.75" customHeight="1" x14ac:dyDescent="0.15">
      <c r="B77" s="141"/>
      <c r="C77" s="154"/>
      <c r="D77" s="143"/>
      <c r="E77" s="142"/>
      <c r="F77" s="142"/>
      <c r="G77" s="142"/>
      <c r="H77" s="142"/>
      <c r="I77" s="142"/>
      <c r="J77" s="153"/>
    </row>
    <row r="78" spans="2:10" ht="15.75" customHeight="1" x14ac:dyDescent="0.15">
      <c r="B78" s="141"/>
      <c r="C78" s="154"/>
      <c r="D78" s="143"/>
      <c r="E78" s="142"/>
      <c r="F78" s="142"/>
      <c r="G78" s="142"/>
      <c r="H78" s="142"/>
      <c r="I78" s="142"/>
      <c r="J78" s="153"/>
    </row>
    <row r="79" spans="2:10" ht="15.75" customHeight="1" x14ac:dyDescent="0.15">
      <c r="B79" s="141"/>
      <c r="C79" s="154"/>
      <c r="D79" s="143"/>
      <c r="E79" s="142"/>
      <c r="F79" s="142"/>
      <c r="G79" s="142"/>
      <c r="H79" s="142"/>
      <c r="I79" s="142"/>
      <c r="J79" s="153"/>
    </row>
    <row r="80" spans="2:10" ht="15.75" customHeight="1" x14ac:dyDescent="0.15">
      <c r="B80" s="141"/>
      <c r="C80" s="154"/>
      <c r="D80" s="143"/>
      <c r="E80" s="142"/>
      <c r="F80" s="142"/>
      <c r="G80" s="142"/>
      <c r="H80" s="142"/>
      <c r="I80" s="142"/>
      <c r="J80" s="153"/>
    </row>
  </sheetData>
  <mergeCells count="3">
    <mergeCell ref="B12:C12"/>
    <mergeCell ref="E14:F14"/>
    <mergeCell ref="B14:C14"/>
  </mergeCells>
  <phoneticPr fontId="1"/>
  <conditionalFormatting sqref="B14">
    <cfRule type="containsText" dxfId="10" priority="2" operator="containsText" text="↑「B12」アドレスに西暦年４桁入力">
      <formula>NOT(ISERROR(SEARCH("↑「B12」アドレスに西暦年４桁入力",B14)))</formula>
    </cfRule>
  </conditionalFormatting>
  <conditionalFormatting sqref="B12:C12">
    <cfRule type="expression" dxfId="9" priority="3">
      <formula>$B$12=""</formula>
    </cfRule>
  </conditionalFormatting>
  <conditionalFormatting sqref="B14:C14">
    <cfRule type="expression" dxfId="8" priority="1">
      <formula>$B$12=""</formula>
    </cfRule>
  </conditionalFormatting>
  <conditionalFormatting sqref="D14">
    <cfRule type="containsText" dxfId="7" priority="5" operator="containsText" text="↑「B12」アドレスに西暦年４桁入力">
      <formula>NOT(ISERROR(SEARCH("↑「B12」アドレスに西暦年４桁入力",D14)))</formula>
    </cfRule>
  </conditionalFormatting>
  <conditionalFormatting sqref="E14">
    <cfRule type="containsText" dxfId="6" priority="4" operator="containsText" text="最終行入力済にて、新索引簿に入力してください">
      <formula>NOT(ISERROR(SEARCH("最終行入力済にて、新索引簿に入力してください",E14)))</formula>
    </cfRule>
  </conditionalFormatting>
  <conditionalFormatting sqref="G18:I80">
    <cfRule type="containsText" dxfId="5" priority="9" operator="containsText" text="・電子">
      <formula>NOT(ISERROR(SEARCH("・電子",G18)))</formula>
    </cfRule>
    <cfRule type="containsText" dxfId="4" priority="10" operator="containsText" text="電子">
      <formula>NOT(ISERROR(SEARCH("電子",G18)))</formula>
    </cfRule>
    <cfRule type="containsText" dxfId="3" priority="11" operator="containsText" text="紙">
      <formula>NOT(ISERROR(SEARCH("紙",G18)))</formula>
    </cfRule>
  </conditionalFormatting>
  <conditionalFormatting sqref="H18:I80">
    <cfRule type="containsText" dxfId="2" priority="6" operator="containsText" text="オンラインストレージ">
      <formula>NOT(ISERROR(SEARCH("オンラインストレージ",H18)))</formula>
    </cfRule>
    <cfRule type="containsText" dxfId="1" priority="7" operator="containsText" text="外付けストレージ">
      <formula>NOT(ISERROR(SEARCH("外付けストレージ",H18)))</formula>
    </cfRule>
    <cfRule type="containsText" dxfId="0" priority="8" operator="containsText" text="内部ストレージ">
      <formula>NOT(ISERROR(SEARCH("内部ストレージ",H18)))</formula>
    </cfRule>
  </conditionalFormatting>
  <dataValidations count="2">
    <dataValidation imeMode="off" allowBlank="1" showInputMessage="1" showErrorMessage="1" sqref="C66:D80 B18:B80 B12" xr:uid="{73ED523D-2EA5-4022-B782-0F5C346DC0F7}"/>
    <dataValidation type="list" allowBlank="1" showInputMessage="1" showErrorMessage="1" sqref="F18:F80" xr:uid="{7560C78B-8F1A-4387-AF87-77D1A0E58669}">
      <formula1>$F$2:$F$9</formula1>
    </dataValidation>
  </dataValidations>
  <pageMargins left="0.70866141732283472" right="0.47244094488188981" top="0.47244094488188981" bottom="0.39370078740157483" header="0.31496062992125984" footer="0.31496062992125984"/>
  <pageSetup paperSize="9" scale="73" orientation="portrait" r:id="rId1"/>
  <headerFooter>
    <oddFooter>&amp;C&amp;P</oddFooter>
  </headerFooter>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211B1AC1-CD2B-435B-8F77-2DD075582422}">
          <x14:formula1>
            <xm:f>プルダウンリスト!$G$5:$G$7</xm:f>
          </x14:formula1>
          <xm:sqref>G18:G80</xm:sqref>
        </x14:dataValidation>
        <x14:dataValidation type="list" allowBlank="1" showInputMessage="1" showErrorMessage="1" xr:uid="{F724CB5B-0693-4B01-BDE6-E169D356DF79}">
          <x14:formula1>
            <xm:f>プルダウンリスト!$H$5:$H$7</xm:f>
          </x14:formula1>
          <xm:sqref>H18:H80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シート目次</vt:lpstr>
      <vt:lpstr>プルダウンリスト</vt:lpstr>
      <vt:lpstr>フォーム設定</vt:lpstr>
      <vt:lpstr>入力説明</vt:lpstr>
      <vt:lpstr>シートコピー</vt:lpstr>
      <vt:lpstr>検索方法</vt:lpstr>
      <vt:lpstr>ひな型</vt:lpstr>
      <vt:lpstr>索引簿</vt:lpstr>
      <vt:lpstr>シート目次!Print_Area</vt:lpstr>
      <vt:lpstr>検索方法!Print_Area</vt:lpstr>
      <vt:lpstr>入力説明!Print_Area</vt:lpstr>
      <vt:lpstr>ひな型!Print_Titles</vt:lpstr>
      <vt:lpstr>索引簿!Print_Titles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000001100000000@nta.go.jp</dc:creator>
  <cp:lastModifiedBy>3211</cp:lastModifiedBy>
  <cp:lastPrinted>2023-06-14T05:04:23Z</cp:lastPrinted>
  <dcterms:created xsi:type="dcterms:W3CDTF">2021-05-19T10:34:07Z</dcterms:created>
  <dcterms:modified xsi:type="dcterms:W3CDTF">2023-07-12T05:53:00Z</dcterms:modified>
</cp:coreProperties>
</file>